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การดำเนินงาน\2562\"/>
    </mc:Choice>
  </mc:AlternateContent>
  <bookViews>
    <workbookView xWindow="240" yWindow="615" windowWidth="15480" windowHeight="7545"/>
  </bookViews>
  <sheets>
    <sheet name="ด้านเศรษฐกิจ" sheetId="1" r:id="rId1"/>
    <sheet name="ด้านคุณภาพชีวิต" sheetId="11" r:id="rId2"/>
    <sheet name="ด้านสิ่งแวดล้อม" sheetId="12" r:id="rId3"/>
    <sheet name="ด้านโครงสร้างพื้นฐาน" sheetId="13" r:id="rId4"/>
    <sheet name="ด้านการศึกษา" sheetId="14" r:id="rId5"/>
    <sheet name="ด้านประเพณีวัฒนธรรม" sheetId="15" r:id="rId6"/>
    <sheet name="ด้านบริหารราชการส่วนท้องถิ่น" sheetId="16" r:id="rId7"/>
    <sheet name="ด้านการท่องเที่ยว" sheetId="17" r:id="rId8"/>
    <sheet name="ครุภัณฑ์" sheetId="2" r:id="rId9"/>
    <sheet name="Sheet3" sheetId="3" r:id="rId10"/>
  </sheets>
  <calcPr calcId="152511"/>
</workbook>
</file>

<file path=xl/calcChain.xml><?xml version="1.0" encoding="utf-8"?>
<calcChain xmlns="http://schemas.openxmlformats.org/spreadsheetml/2006/main">
  <c r="S137" i="16" l="1"/>
  <c r="S117" i="16"/>
  <c r="S88" i="14"/>
  <c r="S76" i="13"/>
  <c r="S166" i="11"/>
  <c r="S121" i="11"/>
  <c r="S89" i="11"/>
  <c r="S72" i="11"/>
  <c r="D100" i="2"/>
  <c r="D85" i="2"/>
  <c r="D76" i="2"/>
  <c r="D61" i="2"/>
  <c r="D53" i="2"/>
  <c r="D40" i="2"/>
  <c r="D19" i="2"/>
  <c r="D33" i="2"/>
  <c r="D11" i="2" l="1"/>
  <c r="S11" i="17" l="1"/>
  <c r="S23" i="15"/>
  <c r="S59" i="12" l="1"/>
  <c r="S33" i="12"/>
  <c r="S11" i="12"/>
  <c r="S102" i="11"/>
  <c r="S25" i="11"/>
  <c r="S18" i="1"/>
</calcChain>
</file>

<file path=xl/sharedStrings.xml><?xml version="1.0" encoding="utf-8"?>
<sst xmlns="http://schemas.openxmlformats.org/spreadsheetml/2006/main" count="1823" uniqueCount="289">
  <si>
    <t>องค์การบริหารส่วนตำบลเมืองเกษตร  อำเภอขามสะแกแสง  จังหวัดนครราชสีมา</t>
  </si>
  <si>
    <t>ลำดับที่</t>
  </si>
  <si>
    <t>โครงการ/กิจกรรม</t>
  </si>
  <si>
    <t>หน่วยดำเนินการ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</si>
  <si>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</si>
  <si>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</si>
  <si>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</si>
  <si>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</si>
  <si>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</si>
  <si>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</si>
  <si>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</si>
  <si>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</si>
  <si>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</si>
  <si>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</si>
  <si>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</si>
  <si>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</si>
  <si>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โครงการส่งเสริมและสนับสนุนการเรียนรู้และการดำเนินชีวิตตามหลักเศรษฐกิจพอเพียง</t>
  </si>
  <si>
    <t>ตำบล   เมืองเกษตร</t>
  </si>
  <si>
    <t>โครงการควบคุมป้องกันโรคไข้เลือดออก</t>
  </si>
  <si>
    <t>โครงการป้องกันและแก้ไขปัญหายาเสพติดในชุมชน</t>
  </si>
  <si>
    <t>สมทบกองทุนหลักประกันสุขภาพในระดับท้องถิ่นหรือพื้นที่</t>
  </si>
  <si>
    <t>โครงการป้องกันและลดอุบัติภัยบนท้องถนน</t>
  </si>
  <si>
    <t>-</t>
  </si>
  <si>
    <t>โครงการจัดงานวันเด็กแห่งชาติ</t>
  </si>
  <si>
    <t>โครงการจัดงานวันแม่แห่งชาติ</t>
  </si>
  <si>
    <t>โครงการศึกษาแหล่งเรียนรู้นอกสถานที่ของเด็กนักเรียนศูนย์พัฒนาเด็กเล็ก</t>
  </si>
  <si>
    <t>โครงการจัดทำแผนที่ภาษีและทะเบียนทรัพย์สิน</t>
  </si>
  <si>
    <t>พัฒนาประสิทธิภาพการให้บริการประชาชนองค์การบริหารส่วนตำบลเมืองเกษตร</t>
  </si>
  <si>
    <t>ทุกส่วนราชการใน อบต.เมืองเกษตร</t>
  </si>
  <si>
    <t>เพื่อเป็นการให้บริการประชาชนในเชิงรุก  และอำนวยความสะดวกให้แก่ประชาชน</t>
  </si>
  <si>
    <t>จัดซื้อวัสดุเครื่องดับเพลิง</t>
  </si>
  <si>
    <t>โครงการกิจกรรม  5  ส</t>
  </si>
  <si>
    <t>กองช่าง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</si>
  <si>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</si>
  <si>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โครงการจัดการเลือกตั้งผู้บริหารท้องถิ่นและสมาชิกสภาท้องถิ่น</t>
  </si>
  <si>
    <t xml:space="preserve">โครงการส่งเสริมและสนับสนุนการอบรมเพิ่มประสิทธิภาพการทำงานของบุคลากรด้านต่าง ๆ </t>
  </si>
  <si>
    <t>กองคลัง</t>
  </si>
  <si>
    <t>บัญชีโครงการ/กิจกรรม/งบประมาณ</t>
  </si>
  <si>
    <t>1.</t>
  </si>
  <si>
    <t>ยุทธศาสตร์การพัฒนาด้านเศรษฐกิจ</t>
  </si>
  <si>
    <t>งบประมาณ</t>
  </si>
  <si>
    <t>สถานที่ดำเนินการ</t>
  </si>
  <si>
    <t xml:space="preserve">เพื่อเป็นค่าดำเนินการแก้ไขปัญหาความยากจน  ค่าส่งเสริมการเรียนรู้จากภูมิปัญญาท้องถิ่นหรือวิทยาการสมัยใหม่  และค่าใช้จ่ายอื่นที่จำเป็นสำหรับโครงการนี้             </t>
  </si>
  <si>
    <t>ยุทธศาสตร์การพัฒนาด้านคุณภาพชีวิต</t>
  </si>
  <si>
    <t>2.</t>
  </si>
  <si>
    <t>โครงการแข่งขันกีฬา  อบต.เมืองเกษตรเกมส์ ต้านยาเสพติด</t>
  </si>
  <si>
    <t xml:space="preserve">เพื่อจ่ายเป็นเงินในกรณีจำเป็น  กรณีฉุกเฉินที่มีสาธารณภัยเกิดขึ้น  หรือบรรเทาปัญหาความเดือดร้อนให้แก่ประชาชนในเขตองค์การบริหารส่วนตำบล  </t>
  </si>
  <si>
    <t>เพื่อจ่ายเป็นค่าวัสดุเครื่องดับเพลิงเช่น เครื่องดับเพลิง  น้ำยาดับเพลิงเคมี  รวมถึงวัสดุอื่น ๆ ที่เกี่ยวข้อง</t>
  </si>
  <si>
    <t>ขึ้นอยู่กับหน่วยงานที่จัดอบรม</t>
  </si>
  <si>
    <t>3.</t>
  </si>
  <si>
    <t>ยุทธศาสตร์การพัฒนาด้านการบริหารจัดการทรัพยากรธรรมชาติและสิ่งแวดล้อม</t>
  </si>
  <si>
    <t xml:space="preserve">อาคารสำนักงาน อบต.เมืองเกษตร และบริเวณรอบๆ </t>
  </si>
  <si>
    <t>4.</t>
  </si>
  <si>
    <t>ยุทธศาสตร์การพัฒนาด้านโครงสร้างพื้นฐานและสาธารณูปโภค</t>
  </si>
  <si>
    <t xml:space="preserve">- เพื่อจ่ายเป็นค่าอินเตอร์เน็ตเพื่อบริการประชาชน  และค่าสื่อสารอื่น ๆ เช่น  ค่าเคเบิ้ลทีวี  ค่าสื่อสารผ่านดาวเทียม และให้หมายความรวมถึงค่าใช้จ่าย  เพื่อให้ได้ใช้บริการดังกล่าว </t>
  </si>
  <si>
    <t>5.</t>
  </si>
  <si>
    <t>ยุทธศาสตร์การพัฒนาด้านการศึกษา</t>
  </si>
  <si>
    <t>โครงการจัดนิทรรศการแสดงผลงานเด็กนักเรียนศูนย์พัฒนาเด็กเล็กประจำปีการศึกษา</t>
  </si>
  <si>
    <t>ยุทธศาสตร์การพัฒนาด้านศาสนา  ประเพณี  วัฒนธรรมและภูมิปัญญาท้องถิ่น</t>
  </si>
  <si>
    <t>6.</t>
  </si>
  <si>
    <t>7.</t>
  </si>
  <si>
    <t>ยุทธศาสตร์การพัฒนาด้านการบริหารราชการท้องถิ่นให้เป็นไปตามหลักการบริหารกิจการที่ดี</t>
  </si>
  <si>
    <t>โครงการจัดเก็บภาษีนอกสถานที่/ให้บริการประชาชนนอกเวลาราชการ</t>
  </si>
  <si>
    <t>8.</t>
  </si>
  <si>
    <t>ยุทธศาสตร์การพัฒนาด้านส่งเสริมการท่องเที่ยว</t>
  </si>
  <si>
    <t>สนามหน้าที่   ว่าการอำเภอขามสะแกแสง</t>
  </si>
  <si>
    <t xml:space="preserve">                                                                                                                                                                                              </t>
  </si>
  <si>
    <t>ตำบล     เมืองเกษตร</t>
  </si>
  <si>
    <t xml:space="preserve">กองช่าง    </t>
  </si>
  <si>
    <t>สำนักปลัด</t>
  </si>
  <si>
    <t>รายละเอียดของกิจกรรม</t>
  </si>
  <si>
    <t>ที่เกิดขึ้นจากโครงการ</t>
  </si>
  <si>
    <t>-  จัดอบรมให้ความรู้</t>
  </si>
  <si>
    <t xml:space="preserve">โครงการฝึกอบรมอาชีพ   </t>
  </si>
  <si>
    <t>ระยะสั้น</t>
  </si>
  <si>
    <t>ปฏิบัติจริง</t>
  </si>
  <si>
    <t>-  สาธิตการฝึกอาชีพต่างๆ และฝึก</t>
  </si>
  <si>
    <t>-  ผู้เข้าร่วมกิจกรรมเป็นประชาชน</t>
  </si>
  <si>
    <t>ทั้ง 7 หมู่บ้านในตำบลเมืองเกษตร</t>
  </si>
  <si>
    <t>อบต.</t>
  </si>
  <si>
    <t>เมืองเกษตร</t>
  </si>
  <si>
    <t>สำนักปลัด อบต.</t>
  </si>
  <si>
    <t>กองสาธารณสุข ฯ</t>
  </si>
  <si>
    <t>โครงการฝึกอบรมเพื่อฝึกจิตสำนึกการกำจัดขยะให้ถูกสุขลักษณะ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</si>
  <si>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</si>
  <si>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</si>
  <si>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>โครงการสงเคราะห์เบี้ยยังชีพผู้ป่วยเอดส์</t>
  </si>
  <si>
    <t>โครงการช่วยเหลือผู้ประสบภัยและบรรเทาความเดือดร้อนกรณีฉุกเฉิน เร่งด่วน</t>
  </si>
  <si>
    <t>ค่าใช้จ่ายในการเดินทางไปราชการ (อปพร.)</t>
  </si>
  <si>
    <t>เพื่อจ่ายเป็นค่าเบี้ยเลี้ยงเดินทาง ค่าพาหนะ ค่าเช่าที่พัก ค่าผ่านทางด่วนพิเศษ ฯลฯ สำหรับการเดินทางไปราชการของ สมาชิก อปพร.  ที่เดินทางไปราชการ อบรม ตามคำสั่งของผู้อำนวยการศูนย์อาสาสมัครป้องกันภัยฝ่ายพลเรือน </t>
  </si>
  <si>
    <t>โครงการตกแต่งสวนหย่อมหน้าที่ทำการ อบต.เมืองเกษตร</t>
  </si>
  <si>
    <t>อุดหนุนการรังวัดที่ดินและสอบเขตที่ดิน</t>
  </si>
  <si>
    <t>เพื่ออุดหนุนการรังวัดที่ดินและสอบเขตที่ดิน</t>
  </si>
  <si>
    <t>โครงการปรับปรุงซ่อมแซมทรัพย์สินประเภทที่ดินและสิ่งก่อสร้างและสาธารณูปโภคของ อบต.เมืองเกษตร</t>
  </si>
  <si>
    <t>อบต.     เมืองเกษตร</t>
  </si>
  <si>
    <t>กองการศึกษาฯ</t>
  </si>
  <si>
    <t>ค่าอาหารกลางวันเด็กนักเรียนศูนย์พัฒนาเด็กเล็ก</t>
  </si>
  <si>
    <t>อบต.    เมืองเกษตร</t>
  </si>
  <si>
    <t>สนามหน้าที่ว่าการอำเภอขามสะแกแสง</t>
  </si>
  <si>
    <t>1.1  แผนงานสร้างความเข้มแข็งของชุมชน (ด้านบริการชุมชนและสังคม)</t>
  </si>
  <si>
    <t>2.1  แผนงานรักษาความสงบภายใน (ด้านบริหารทั่วไป)</t>
  </si>
  <si>
    <t>2.2   แผนงานสาธารณสุข (ด้านบริการชุมชนและสังคม)</t>
  </si>
  <si>
    <t>ที่</t>
  </si>
  <si>
    <t>โครงการ</t>
  </si>
  <si>
    <t>(บาท)</t>
  </si>
  <si>
    <t>หน่วยงาน</t>
  </si>
  <si>
    <t>รับผิดชอบหลัก</t>
  </si>
  <si>
    <t>3.1  แผนงานบริหารงานทั่วไป (ด้านบริหารทั่วไป)</t>
  </si>
  <si>
    <t>แบบ  ผด. 02</t>
  </si>
  <si>
    <t>3.2  แผนงานเคหะและชุมชน (ด้านบริการชุมชนและสังคม)</t>
  </si>
  <si>
    <t>4.1  แผนงานเคหะและชุมชน (ด้านบริการชุมชนและสังคม)</t>
  </si>
  <si>
    <t>5.1  แผนงานการศึกษา (ด้านบริการชุมชนและสังคม)</t>
  </si>
  <si>
    <t>6.1  แผนงานการศาสนา  วัฒนธรรม และนันทนาการ (ด้านบริการชุมชนและสังคม)</t>
  </si>
  <si>
    <t>7.1  แผนงานบริหารงานทั่วไป (ด้านบริหารทั่วไป)</t>
  </si>
  <si>
    <t>8.1  แผนงานการศาสนา  วัฒนธรรม และนันทนาการ (ด้านบริการชุมชนและสังคม)</t>
  </si>
  <si>
    <t xml:space="preserve">  </t>
  </si>
  <si>
    <t xml:space="preserve">เพื่อจ่ายเป็นค่าใช้จ่ายในการดำเนินโครงการในช่วงเทศกาลสงกรานต์และเทศกาลปีใหม่ ฯลฯ  เช่น  ค่าป้ายประชาสัมพันธ์  ค่าตอบแทน อปพร. ที่ได้รับคำสั่งปฏิบัติงานนอกศูนย์  และค่าใช้จ่ายอื่น ๆ ที่จำเป็นสำหรับโครงการนี้                   </t>
  </si>
  <si>
    <t>กองการศึกษา ฯ</t>
  </si>
  <si>
    <t>การปรับปรุง/จัดทำและดูแลเว็บไซต์ อบต.เมืองเกษตร</t>
  </si>
  <si>
    <t>อินเตอร์เน็ตตำบลเพื่อบริการประชาชน</t>
  </si>
  <si>
    <t>โครงการรณรงค์ให้ความรู้เกี่ยวกับกฎหมายสำหรับประชาชน</t>
  </si>
  <si>
    <t>ศูนย์พัฒนาเด็กเล็ก อบต.    เมืองเกษตร</t>
  </si>
  <si>
    <t>ทุกส่วนราชการ</t>
  </si>
  <si>
    <t>3.3  แผนงานการเกษตร (ด้านการเศรษฐกิจ)</t>
  </si>
  <si>
    <t>7.3  แผนงานสร้างความเข้มแข็งของชุมชน (ด้านบริการชุมชนและสังคม)</t>
  </si>
  <si>
    <t>แผนการดำเนินงาน  ประจำปีงบประมาณ  พ.ศ. 2562</t>
  </si>
  <si>
    <t>พ.ศ.2561</t>
  </si>
  <si>
    <t>พ.ศ. 2562</t>
  </si>
  <si>
    <t>จุดบริการประชาชน สี่แยกบ้าน คูเมือง</t>
  </si>
  <si>
    <t>เพื่อจ่ายเป็นค่าดำเนินการป้องกันและควบคุมกำจัดยุง และ แมลงต่าง ๆหมู่บ้านในตำบล เช่น  ค่าจัดซื้อน้ำยาสารเคมี ค่าน้ำมัน  ทรายกำจัดลูกน้ำ  ถ่านไฟฉาย สำหรับเครื่องพ่นหมอกควันและอุปกรณ์ต่าง ๆ  </t>
  </si>
  <si>
    <t>โครงการสัตว์ปลอดโรค  คนปลอดภัยจากโรคพิษสุนัขบ้า  ตามพระราชปณิธาน ศ.ดร.สมเด็จพระเจ้าลูกเธอเจ้าฟ้าจุฬาภรณวลัยลักษณ์  อัครราชกุมารี</t>
  </si>
  <si>
    <t>เพื่อจ่ายเป็นค่าดำเนินการตามโครงการสัตว์ปลอดโรคคนปลอดภัย  จากโรคพิษสุนัขบ้า  ตามพระปณิธานศาสตราจารย์ ดร.สมเด็จพระเจ้าลูกเธอเจ้าฟ้าจุฬาภรณวลัยลักษณ์  อัครราชกุมารี  เช่น ค่าวัคซีน  เข็มฉีดยา กระบอกฉีดยา แอลกอฮอล์  สำลี ถุงมือ   ค่าสำรวจข้อมูลจำนวนสัตว์และขึ้นทะเบียนสัตว์  และค่าดำเนินการอื่นๆ  ที่เกี่ยวข้องและจำเป็น</t>
  </si>
  <si>
    <t>โครงการรณรงค์ควบคุมป้องกันโรค</t>
  </si>
  <si>
    <t xml:space="preserve"> เพื่อจ่ายเป็นค่าใช้จ่ายในการดำเนินโครงการรณรงค์ควบคุมป้องกันโรค   เช่น  ค่าป้ายรณรงค์และป้ายประชาสัมพันธ์  ค่าเอกสารแผ่นพับ </t>
  </si>
  <si>
    <t>พื่อจ่ายเป็นค่าดำเนินงานของศูนย์ป้องกันและปรามปรามยาเสพติด (ศป.ปส.อบต.) เพื่อให้ความรู้เกี่ยวกับโทษของยาเสพติดและอยู่ห่างไกลยาเสพติด แก่เด็ก เยาวชน และประชาชน เช่น การประชุม  อบรมสัมมนา  การจัดกิจกรรมต่าง ๆ การรณรงค์ป้องกันและปรามปรามยาเสพติด ติดป้ายประชาสัมพันธ์  ป้ายรณรงค์ ฯ เช่นค่าวิทยากร  ค่าอาหาร ค่าที่พัก ค่าพาหนะ ค่าวัสดุอุปกรณ์  น้ำยาในการตรวจหาสารเสพติด ฯลฯ</t>
  </si>
  <si>
    <t>เพื่อจ่ายเป็นค่าใช้จ่ายในการดำเนินโครงการฝึกอบรมเพื่อฝึกจิตสำนึกการกำจัดขยะให้ถูกสุขลักษณะ  เช่น  ค่าอาหาร  อาหารว่างพร้อมเครื่องดื่ม  อุปกรณ์สาธิต ป้ายประชาสัมพันธ์โครงการ  ค่าวิทยากร วัสดุอุปกรณ์ในการอบรม </t>
  </si>
  <si>
    <t>โครงการพัฒนาเยาวชนไทยห่างไกลยาเสพติดตำบล    เมืองเกษตร</t>
  </si>
  <si>
    <t>เพื่อจ่ายเป็นค่าใช้จ่ายต่างๆ ในการจัดอบรม เช่น ค่าจัดทำเวที ค่าอาหาร    ค่าอาหารว่าง – เครื่องดื่ม ค่าตอบแทนวิทยากร  ค่าใบประกาศเกียรติคุณ ค่าวัสดุอุปกรณ์ เครื่องเขียน ค่าจ้างเหมารถยนต์  ค่าเช่าที่พักฯลฯ และค่าใช้จ่ายอื่นที่จำเป็นสำหรับโครงการนี้ </t>
  </si>
  <si>
    <t>เพื่อจ่ายเป็นค่าใช้จ่ายในการดำเนินโครงการ เป็นค่าอุปกรณ์การแข่งขัน อาหารว่าง อุปกรณ์สนาม เครื่องเสียง ถ้วยรางวัล  ใบประกาศเกียรติบัตร และค่าใช้จ่ายอื่นๆ ที่จำเป็นและเกี่ยวข้อง</t>
  </si>
  <si>
    <t>โครงการส่งทีมนักกีฬาเข้าร่วมแข่งขันกีฬาสัมพันธ์วันท้องถิ่นไทย ต้านภัยยาเสพติดประจำปีงบประมาณ พ.ศ. 2562</t>
  </si>
  <si>
    <t xml:space="preserve">พื่อจ่ายเป็นค่าดำเนินการ  เช่น อุปกรณ์กีฬาในการแข่งขันและฝึกซ้อมชุดกีฬาที่ใช้ในการแข่งขัน  น้ำดื่ม และค่าใช้จ่ายอื่นๆ ที่จำเป็นและเกี่ยวข้อง              </t>
  </si>
  <si>
    <t>เพื่อจ่ายเป็นค่าใช้จ่ายสำหรับสนับสนุนการสร้างหลักประกันรายได้ให้แก่ผู้สูงอายุ(เบี้ยยังชีพผู้สูงอายุ)ที่มีอายุ ครบ 60 ปีบริบูรณ์ขึ้นไป   ที่มีคุณสมบัติครบถ้วนและได้ขึ้นทะเบียนขอรับเงิน เบี้ยยังชีพไว้กับองค์กรปกครองส่วนท้องถิ่นไว้แล้ว</t>
  </si>
  <si>
    <t>เพื่อจ่ายเป็นค่าใช้จ่ายสำหรับสนับสนุนสวัสดิการทางสังคมให้แก่ผู้พิการหรือทุพพลภาพ (เบี้ยยังชีพผู้พิการ) ที่มีบัตรประจำตัวคนพิการ ที่ได้ขึ้นทะเบียนขอรับเงิน เบี้ยยังชีพไว้กับองค์กรปกครองส่วนท้องถิ่นไว้แล้ว </t>
  </si>
  <si>
    <t>เพื่อเป็นค่าใช้จ่ายสำหรับสนับสนุนสวัสดิการทางสังคมให้แก่ผู้ป่วยเอดส์ ที่แพทย์ได้รับรองและทำการวินิจฉัยแล้ว และมีความเป็นอยู่ยากจน  หรือถูกทอดทิ้ง ขาดผู้อุปการะดูแล  ไม่สามารถประกอบอาชีพเลี้ยงตนเองได้</t>
  </si>
  <si>
    <t xml:space="preserve">เพื่อจ่ายเป็นเงินสมทบกองทุนหลักประกันสุขภาพในระดับท้องถิ่นหรือพื้นที่องค์การบริหารส่วนตำบลขนาดกลาง  สมทบไม่น้อยกว่าร้อยละ40  ของค่าบริการสาธารณสุขที่ได้รับจากกองทุนหลักประกันสุขภาพ         </t>
  </si>
  <si>
    <t>2.3   แผนงานสังคมสงเคราะห์ (ด้านบริการชุมชนและสังคม)</t>
  </si>
  <si>
    <t>2.4   แผนงานสร้างความเข้มแข็งของชุมชน (ด้านบริการชุมชนและสังคม)</t>
  </si>
  <si>
    <t>2.5  แผนงานการศาสนา วัฒนธรรมและนันทนาการ  (ด้านบริการชุมชนและสังคม)</t>
  </si>
  <si>
    <t>2.6  แผนงานงบกลาง (ด้านการดำเนินงานอื่น)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</si>
  <si>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</si>
  <si>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>เพื่อเป็นค่าใช้จ่ายในการสงเคราะห์ช่วยเหลือเด็ก  เยาวชน  ประชาชนผู้ด้อยโอกาส/ผู้ยากไร้ /ผู้มีรายได้น้อย/ผู้ไร้ที่พึ่ง ที่องค์กรปกครองส่วนท้องถิ่นมีอำนาจหน้าที่ในการดำเนินการ เป็นค่าใช้จ่ายในการช่วยเหลือบรรเทาความเดือดร้อนของประชาชนด้านต่าง ๆ เช่น อุปโภค บริโภค การให้ความรู้ในการประกอบอาชีพ เป็นต้น  และอื่น ๆ  ที่เกี่ยวข้อง</t>
  </si>
  <si>
    <t>เพื่อจ่ายเป็นค่าใช้จ่ายในการประชุม  ค่าวัสดุอุปกรณ์  ค่าอาหาร อาหารว่าง และ เครื่องดื่ม และค่าใช้จ่ายอื่น ๆ ที่เกี่ยวเนื่อง</t>
  </si>
  <si>
    <t>เพื่อจ่ายเป็นค่าใช้จ่ายในการดำเนินโครงการฝึกอบรมเพื่อฝึกจิตสำนึกการกำจัดขยะให้ถูกสุขลักษณะ  เช่น  ค่าอาหาร  อาหารว่างพร้อมเครื่องดื่ม  อุปกรณ์สาธิต  ป้ายประชาสัมพันธ์โครงการ   ค่าวิทยากร วัสดุอุปกรณ์ในการอบรม  </t>
  </si>
  <si>
    <t>โครงการปลูกต้นไม้เฉลิมพระเกียรติฯ</t>
  </si>
  <si>
    <t>เพื่อจ่ายเป็นค่าใช้จ่ายในการดำเนินโครงการปลูกต้นไม้เฉลิมพระเกียรติสมเด็จพระเจ้าอยู่หัวมหาวชิราลงกรณบดินทรเทพยวรางกูร  เพื่อเฉลิมพระเกียรติสมเด็จพระนางเจ้าฯพระบรมราชินีนาถ  และสมเด็จพระเทพรัตนราชสุดาฯ  สยามบรมราชกุมารี  เพื่อส่งเสริมให้ความรู้และอนุรักษ์สิ่งแวดล้อมในตำบลเช่น  ค่าวิทยากร  ค่าอาหาร ค่าที่พัก ค่าพาหนะ ค่าวัสดุ  ค่าจ้างเหมารถไถ  รถแบคโฮในการกำจัดวัชพืชและเตรียมดินในการปลูกต้นไม้  ค่าจัดซื้อพันธุ์ไม้  และต้นไม้ต่างๆ  ค่าป้ายประชาสัมพันธ์โครงการ  ค่าป้ายรณรงค์ ฯลฯ  และค่าใช้จ่ายอื่น ๆ ที่เกี่ยวข้อง</t>
  </si>
  <si>
    <t> เพื่อจ่ายเป็นค่าใช้จ่ายในการตกแต่งสวนหย่อม  เช่น ค่าต้นกล้าดอกไม้และต้นไม้  หญ้าประดับสวน  ค่าวัสดุอุปกรณ์ต่าง ๆ ในการตกแต่งสวนหย่อม  ฯลฯ</t>
  </si>
  <si>
    <t>โครงการปรับปรุงซ่อมแซมประตูทางเข้า - ออก อบต.เมืองเกษตร</t>
  </si>
  <si>
    <t>บริเวณประตูทางเข้า – ออก  อบต.เมืองเกษตร เพื่อจ่ายเป็นค่าปรับปรุงซ่อมแซมประตูทางเข้า-ออก อบต.เมืองเกษตร  จำนวน 2 ประตู</t>
  </si>
  <si>
    <t>โครงการก่อสร้างถนนดินสายโนนเกษตร-เมืองทอง(นานางซ่อ) บ้านโนนเกษตร หมู่ที่ 5</t>
  </si>
  <si>
    <t>บริเวณถนนดินสายโนนเกษตร-เมืองทอง (นานางซ่อ) บ้านโนนเกษตร เพื่อจ่ายเป็นค่าก่อสร้างถนนดินกว้าง 4.0  เมตร  ยาว 680  เมตร หนาเฉลี่ย 1.50 เมตร หรือมีปริมาณดินถมไม่น้อยกว่า 489.0 ลบ.ม.พร้อมงานเกรดปรับเกลี่ยบดอัด (ตามบัญชีรายละเอียดและแบบแปลนของ อบต.เมืองเกษตรกำหนด)</t>
  </si>
  <si>
    <t>จุดบริเวณนานางซ่อ)  สายโนนเกษตร -เมืองทอง  บ้านโนนเกษตร หมู่ที่ 5</t>
  </si>
  <si>
    <t>โครงการปรับปรุงผิวจราจรเดิมเป็นผิวจราจรคอนกรีตเสริมเหล็ก บ้านโนนเกษตร หมู่ที่ 5</t>
  </si>
  <si>
    <t>ซอยบุญวัฒนา บ้านโนนเกษตร  หมู่ที่  5</t>
  </si>
  <si>
    <t>โครงการปรับปรุงผิวจราจรเดิมเป็นผิวจราจรคอนกรีตเสริมเหล็ก บ้านหนองโบสถ์  หมู่ที่ 7</t>
  </si>
  <si>
    <t xml:space="preserve">บริเวณซอยบุญวัฒนา บ้านโนนเกษตร  เพื่อจ่ายเป็นค่าปรับปรุงผิวจราจรเดิมเป็นผิวจราจรหินคลุก  กว้าง 3.0 เมตร ยาว 155.0 เมตร หนา 0.15 เมตร หรือมีผิวจราจรไม่น้อยกว่า 465.0 ตร.ม. พร้อมไหล่ทางลูกรังทั้งสองข้าง  (ตามบัญชีรายละเอียดและแบบแปลนของ อบต.เมืองเกษตรกำหนด) </t>
  </si>
  <si>
    <t>บริเวณซอยนิคม  บ้านหนองโบสถ์ เพื่อจ่ายเป็นค่าปรับปรุงผิวจราจรเดิมเป็นผิวจราจรคอนกรีตเสริมเหล็กกว้าง 4.0 ม. ยาว 117 ม. หนา 0.15 ม. หรือมีผิวจราจรไม่น้อยกว่า 468.0 ตร.ม. พร้อมไหล่ทางลูกรังทั้งสองข้าง (ตามบัญชีรายละเอียดและแบบแปลนของ อบต.เมืองเกษตรกำหนด)</t>
  </si>
  <si>
    <t>ซอยนิคม  บ้านหนองโบสถ์ หมู่ที่  7</t>
  </si>
  <si>
    <t>โครงการปรับปรุงผิวจราจรเดิมเป็นผิวจราจรคอนกรีตเสริมเหล็ก บ้านโนนตำหนัก หมู่ที่ 4</t>
  </si>
  <si>
    <t>ซอยบ้านยายชม-สำนักสงฆ์  บ้านโนนตำหนัก  หมู่ที่  4</t>
  </si>
  <si>
    <t>โครงการปรับปรุงผิวจราจรเดิมเป็นผิวจราจรลูกรัง บ้านคูเมือง หมู่ที่ 2</t>
  </si>
  <si>
    <t>ลำห้วยตลุกเต็ง ทางเข้าอ่างเก็บน้ำ บ้านคูเมือง    หมู่ที่  2</t>
  </si>
  <si>
    <t>บริเวณลำห้วยตลุกเต็ง ทางเข้าอ่างเก็บน้ำ บ้านคูเมือง เพื่อจ่ายเป็นค่าปรับปรุงผิวจราจรเดิมเป็นผิวจราจรลูกรัง กว้าง 4.0 ม. ยาว 800 ม. หนาเฉลี่ย  0.15  ม. หรือมีปริมาณลูกรังรวมกันไม่น้อยกว่า  480.0 ลบ.ม. พร้อมงานเกรดปรับเกลี่ยบดอัดแน่น  (ตามบัญชีรายละเอียดและแบบแปลนของ อบต.เมืองเกษตรกำหนด)</t>
  </si>
  <si>
    <t>บริเวณซอยบ้านยายชม-สำนักสงฆ์  บ้านโนนตำหนัก เพื่อจ่ายเป็นค่าปรับปรุงผิวจราจรเดิมเป็นผิวจราจรคอนกรีตเสริมเหล็ก กว้าง 4.0 เมตร ยาว 117 เมตร หนา 0.15 เมตร หรือมีผิวจราจรไม่น้อยกว่า 468.0 ตารางเมตร พร้อมไหล่ทางลูกรังทั้งสองข้าง  (ตามบัญชีรายละเอียดและแบบแปลนของ อบต.เมืองเกษตรกำหนด) </t>
  </si>
  <si>
    <t>โครงการปรับปรุงผิวจราจรเดิมเป็นผิวจราจรลูกรัง   บ้านหนองไผ่ หมู่ที่ 1</t>
  </si>
  <si>
    <t>บริเวณซอยอุทิศประชาสรรค์  บ้านหนองไผ่ หมู่ที่ 1   เพื่อจ่ายเป็นค่าปรับปรุงผิวจราจรเดิมเป็นผิวจราจรลูกรัง  กว้าง 4.0 เมตร  ยาว  800  เมตร หนาเฉลี่ย  0.15  เมตร หรือมีปริมาณลูกรังรวมกันไม่น้อยกว่า  480.0  ลบ.ม. พร้อมงานเกรดปรับเกลี่ยบดอัดแน่น   (ตามบัญชีรายละเอียดและแบบแปลนของ อบต.เมืองเกษตรกำหนด)</t>
  </si>
  <si>
    <t>ซอยอุทิศประชาสรรค์  บ้านหนองไผ่ หมู่ที่ 1</t>
  </si>
  <si>
    <t>โครงการปรับปรุงผิวจราจรเดิมเป็นผิวจราจรหินคลุก บ้านตะโก  หมู่ที่ 3</t>
  </si>
  <si>
    <t>ซอยยายเปลื้อง  บ้านตะโก  หมู่ที่  3</t>
  </si>
  <si>
    <t>บริเวณซอยยายเปลื้อง  บ้านตะโก  เพื่อจ่ายเป็นค่าปรับปรุงผิวจราจรเดิมเป็นผิวจราจรหินคลุก กว้าง 4.0  เมตร ยาว 380 เมตร หนาเฉลี่ย  0.15  เมตร หรือมีปริมาณหินคลุกรวมกันไม่น้อยกว่า  228.0 ลบ.ม. พร้อมงานเกรดปรับเกลี่ยบดอัดแน่น (ตามบัญชีรายละเอียดและแบบแปลนของ อบต.เมืองเกษตรกำหนด)</t>
  </si>
  <si>
    <t>โครงการปรับปรุงผิวจราจรเดิมเป็นผิวจราจรหินคลุก บ้านเมืองทอง  หมู่ที่ 6</t>
  </si>
  <si>
    <t>บริเวณซอยนายทิน  บ้านเมืองทอง  เพื่อจ่ายเป็นค่าปรับปรุงผิวจราจรเดิมเป็นผิวจราจรหินคลุก  กว้าง 3.0 เมตร ยาว 380 เมตร หนาเฉลี่ย  0.20  เมตร หรือมีปริมาณหินคลุกรวมกันไม่น้อยกว่า  228.0 ลบ.ม. พร้อมงานเกรดปรับเกลี่ยบดอัดแน่น  (ตามบัญชีรายละเอียดและแบบแปลนของ อบต.เมืองเกษตรกำหนด)</t>
  </si>
  <si>
    <t>ซอยนายทิน  บ้านเมืองทอง หมู่ที่  6</t>
  </si>
  <si>
    <t>-เพื่อจ่ายเป็นค่าบำรุงรักษาหรือซ่อมแซมทรัพย์สิน ระบบไฟฟ้า  ประปา ระบบกระจายเสียงไร้สาย ครุภัณฑ์ เช่น เครื่องคอมพิวเตอร์  เครื่องถ่ายเอกสาร เครื่องปริ๊นเตอร์  ตู้  โต๊ะ  เครื่องปรับอากาศ  รถยนต์  รถจักรยานยนต์  ฯลฯ
-  เพื่อจ่ายเป็นค่าบำรุงรักษาหรือซ่อมแซมทรัพย์สิน  ประเภทที่ดินและสิ่งก่อสร้าง เช่น ถนน คลอง ท่อระบายน้ำ  รางระบายน้ำ  ประปาหมู่บ้าน  อาคารต่าง ๆ  ขององค์การบริหารส่วนตำบล</t>
  </si>
  <si>
    <t>เพื่อจ่ายเป็นค่าใช้จ่ายในการดำเนินโครงการวันเด็กแห่งชาติ  เช่น  เป็นค่าวัสดุ ค่าจัดเวที ค่าเครื่องเสียง ค่าจ้างเหมาจัดทำป้าย อาหารว่าง  ค่าของรางวัล  และค่าใช้จ่ายอื่น ๆ ที่จำเป็นสำหรับโครงการนี้</t>
  </si>
  <si>
    <t xml:space="preserve">เพื่อจ่ายเป็นค่าอาหารกลางวันให้กับเด็กเล็กในศูนย์พัฒนาเด็กเล็ก อบต.เมืองเกษตร  จำนวน  245 วัน จำนวน  54 คน อัตราคนละ 20 บาท   </t>
  </si>
  <si>
    <t>ค่าจัดการเรียนการสอน    (รายหัว) ศูนย์พัฒนาเด็กเล็ก อบต.เมืองเกษตร</t>
  </si>
  <si>
    <t xml:space="preserve">จัดสรรตามจำนวนเด็กเล็กอัตราคนละ 1,700 บาทต่อปี จำนวน 54 คน          </t>
  </si>
  <si>
    <t>ค่าหนังสือเรียน</t>
  </si>
  <si>
    <t>สำหรับเด็กในศูนย์พัฒนาเด็กเล็ก (เด็กอายุ 3-5 ขวบ)   จำนวน  30  คน  อัตราคนละ  200  บาท/ปี</t>
  </si>
  <si>
    <t>ค่าอุปกรณ์การเรียน</t>
  </si>
  <si>
    <t>สำหรับเด็กในศูนย์พัฒนาเด็กเล็ก (เด็กอายุ 3-5 ขวบ) จำนวน  30  คน อัตราคนละ  200  บาท/ปี</t>
  </si>
  <si>
    <t>ค่าเครื่องแบบนักเรียน</t>
  </si>
  <si>
    <t>สำหรับเด็กในศูนย์พัฒนาเด็กเล็ก (เด็กอายุ 3-5 ขวบ) จำนวน  30 คน อัตราคนละ  300  บาท/ปี</t>
  </si>
  <si>
    <t>ค่ากิจกรรมพัฒนาผู้เรียน</t>
  </si>
  <si>
    <t>สำหรับเด็กในศูนย์พัฒนาเด็กเล็ก อบต.เมืองเกษตร (เด็กอายุ 3-5 ขวบ)  จำนวน  30  คน  อัตราคนละ  430  บาท/ปี</t>
  </si>
  <si>
    <t>เพื่อเป็นค่าใช้จ่ายในการดำเนินโครงการ เป็นค่าวัสดุ  เครื่องเสียง ค่าจ้างเหมาจัดทำป้าย อาหารว่าง และค่าใช้จ่ายอื่นที่เกี่ยวข้อง</t>
  </si>
  <si>
    <t>โครงการสภาเด็กและเยาวชน</t>
  </si>
  <si>
    <t>เพื่อจ่ายเป็นค่าใช้จ่ายในการจัดกิจกรรมวันแม่แห่งชาติ ศูนย์พัฒนาเด็กเล็ก เช่น  ค่าจัดเวที   ค่าเช่าเครื่องเสียง ค่าป้ายประชาสัมพันธ์  ค่าอาหาร เครื่องดื่ม  ค่าใบประกาศเกียรติคุณฯลฯ และค่าใช้จ่ายอื่น ๆ ที่จำเป็นสำหรับโครงการนี้</t>
  </si>
  <si>
    <t>เพื่อจ่ายเป็นค่าใช้จ่ายในการจัดกิจกรรมการแสดงผลงานของเด็กนักเรียน เช่น ค่าจัดเวที  ค่าเช่าเครื่องเสียง ค่าป้ายประชาสัมพันธ์  ค่าอาหาร เครื่องดื่ม  ค่าใบประกาศเกียรติคุณ  และค่าใช้จ่ายอื่น ๆ     ที่จำเป็นสำหรับโครงการนี้</t>
  </si>
  <si>
    <t>เพื่อจ่ายเป็นค่าใช้จ่ายในการดำเนินงานโครงการศึกษาแหล่งเรียนรู้นอกสถานที่ของเด็กนักเรียน ศูนย์พัฒนาเด็กเล็ก</t>
  </si>
  <si>
    <t>โครงการส่งเสริมการเข้าร่วมแข่งขันกีฬาศูนย์พัฒนาเด็กเล็กสัมพันธ์</t>
  </si>
  <si>
    <t>ค่าจัดซื้อจัดจ้างอาหารเสริม (นม)  ให้แก่ศูนย์พัฒนาเด็กเล็ก</t>
  </si>
  <si>
    <t>เพื่อจ่ายเป็นค่าจัดซื้อจัดจ้างอาหารเสริม (นม)  ให้แก่ศูนย์พัฒนาเด็กเล็ก จำนวน  260  วัน จำนวน  54  คนอัตราคนละ  7.37  บาท</t>
  </si>
  <si>
    <t>ค่าจัดซื้อจัดจ้างอาหารเสริม (นม)  ให้กับโรงเรียนสังกัดสำนักงานคณะกรรมการการศึกษาขั้นพื้นฐาน</t>
  </si>
  <si>
    <t>เพื่อจ่ายเป็นค่าจัดซื้อจัดจ้างอาหารเสริม (นม)  ให้กับโรงเรียนสังกัดสำนักงานคณะกรรมการการศึกษาขั้นพื้นฐาน   สำหรับเด็กอนุบาล และเด็ก ป.1 – ป.6  จำนวน  260  วัน  ในอัตราคนละ 7.37 บาท  จำนวน 241 คน</t>
  </si>
  <si>
    <t>ประกอบด้วย</t>
  </si>
  <si>
    <t>-  โรงเรียนบ้านคูเมือง</t>
  </si>
  <si>
    <t>-  โรงเรียนบ้านหนองไผ่</t>
  </si>
  <si>
    <t>-  โรงเรียนบ้านบุตะโก</t>
  </si>
  <si>
    <t xml:space="preserve">อบต.    </t>
  </si>
  <si>
    <t>อุดหนุนค่าอาหารกลางวันให้กับเด็กนักเรียนโรงเรียนสังกัดสำนักงานคณะกรรมการการศึกษาขั้นพื้นฐาน (สพฐ.)</t>
  </si>
  <si>
    <t>เพื่อจ่ายเป็นเงินอุดหนุนค่าอาหารกลางวันให้กับเด็กนักเรียนอนุบาล และเด็ก ป.1 - ป.6  จำนวน  241 คนอัตราคนละ  20  บาท  จำนวน  200  วัน ประกอบด้วย</t>
  </si>
  <si>
    <t>ค่าใช้จ่ายในงานพระราชพิธี  งานรัฐพิธี  พิธีทางศาสนา</t>
  </si>
  <si>
    <t>เพื่อจ่ายเป็นค่าพวงมาลัย ช่อดอกไม้ กระเช้าดอกไม้และพวงมาลา ในงานพระราชพิธี รัฐพิธี  พิธีทางศาสนา การประดับตกแต่งสถานที่  จัดหาสิ่งของเครื่องใช้  เครื่องสักการะต่าง ๆ ในการจัดงานพระราชพิธี  งานเฉลิมฉลองเนื่องในวันสำคัญของทางราชการ  ทางศาสนา  งานทำบุญเลี้ยงพระ    เป็นต้น</t>
  </si>
  <si>
    <t>โครงการจัดงานประเพณีสงกรานต์และวันผู้สูงอายุ</t>
  </si>
  <si>
    <t>เพื่อจ่ายเป็นค่าใช้จ่ายในการดำเนินการจัดกิจกรรมส่งเสริมประเพณีสงกรานต์  สืบสานวัฒนธรรมไทยรดน้ำดำหัวขอพรผู้สูงอายุ เช่น ค่าป้าย ค่าอาหารว่าง ค่าวิทยากร และค่าใช้จ่ายอื่น ๆ     ที่จำเป็นและเกี่ยวข้อง</t>
  </si>
  <si>
    <t>โครงการส่งเสริมการเข้าร่วม รำโทน  และรำบวงสรวงท่านท้าวสุรนารี   อำเภอขาม-สะแกแสง ประจำปี  2562</t>
  </si>
  <si>
    <t>เพื่อจ่ายเป็นค่าใช้จ่ายในการดำเนินกิจกรรมส่งเสริมการเข้าร่วมรำโทน และรำบวงสรวงท่านท้าวสุรนารี  อำเภอขามสะแกแสง เช่น ค่าแต่งกาย ค่าแต่งหน้า ทำผม  และรายจ่ายอื่นๆ ที่จำเป็นและเกี่ยวข้อง </t>
  </si>
  <si>
    <t>โครงการจัดงานวันพริกและของดีอำเภอขามสะแกแสง  ประจำปี 2562</t>
  </si>
  <si>
    <t>เพื่อจ่ายเป็นค่าใช้จ่ายในการจัดงานวันพริกและของดีอำเภอขามสะแกแสง เป็นค่าตกแต่งรถขบวนแห่ ค่าจ้างเหมาทำป้าย ค่าเครื่องเสียง ค่าอาหารว่าง</t>
  </si>
  <si>
    <t>เพื่อจ่ายเป็นค่ารับปรุง/จัดทำและดูแลเว็บไซต์ อบต.เมืองเกษตร      ค่าเช่าพื้นที่ให้บริการเว็ปไซต์ (โดเมนเนม)   ค่าเช่าพื้นที่บริการอินเตอร์เน็ต</t>
  </si>
  <si>
    <t>เพื่อจ่ายเป็นค่าจ้างโฆษณาและเผยแพร่ประชาสัมพันธ์  การจัดทำเอกสารแผนพับ ใบปลิว วารสาร  เผยแพร่  ประชาสัมพันธ์  การจัดทำป้ายประชาสัมพันธ์  </t>
  </si>
  <si>
    <t>การจัดนิทรรศการผลงาน  และกิจกรรมนโยบายของ อบต.เมืองเกษตรเทศกาลงานประเพณีวัฒนธรรมต่าง ๆ ของจังหวัดนครราชสีมา</t>
  </si>
  <si>
    <t>การจัดทำเอกสารวารสาร     แผ่นพับ  สิ่งพิมพ์เผยแพร่ประชาสัมพันธ์ข้อมูล อบต.</t>
  </si>
  <si>
    <t>เพื่อจ่ายเป็นค่าใช้จ่ายในการจัดประชุมอบรมบุคลากรเลือกตั้ง  รวมทั้งผู้สมัคร และบุคคลที่เกี่ยวข้องกับการเลือกตั้งตามกฎหมาย  ระเบียบ  ข้อกำหนด  ประกาศหรือคำสั่งของ กกต.  เช่น ระเบียบว่าด้วยการเลือกตั้งสมาชิกสภาท้องถิ่นหรือผู้บริหารท้องถิ่น ค่าใช้จ่ายในการจัดตั้งศูนย์ประสานงานการเลือกตั้ง ค่าประชาสัมพันธ์การเลือกตั้ง  </t>
  </si>
  <si>
    <t>ค่าจัดพิมพ์บัตรเลือกตั้ง/บัตรเลือกตั้งตัวอย่างรวมทั้งค่าขนส่ง   ค่าจัดพิมพ์บัญชีรายชื่อผู้มีสิทธิเลือกตั้ง/ผู้เสียสิทธิเลือกตั้ง   ค่าจัดพิมพ์/ทำสำเนา/ หนังสือ  ประกาศ ระเบียบ  ข้อกำหนด  คู่มือเกี่ยวกับการเลือกตั้งสมาชิกสภาท้องถิ่นหรือผู้บริหารท้องถิ่น   ค่าจัดซื้อ/ซ่อมแซมหีบบัตรเลือกตั้ง  และคูหาลงคะแนน  ค่าเครื่องเขียน  แบบพิมพ์และวัสดุที่ใช้ในการเลือกตั้ง  ค่าเช่าอุปกรณ์ต่าง ๆ </t>
  </si>
  <si>
    <t>รวมถึงเครื่องใช้สำนักงาน   ค่าจัดทำป้ายประกาศผลการเลือกตั้ง  ค่าพาหนะขนส่งสิ่งของและอุปกรณ์การเลือกตั้ง  ค่าจัดสถานที่และทำความสะอาด   ค่าวัสดุอุปกรณ์และ</t>
  </si>
  <si>
    <t>เครื่องเขียน  ค่าอาหารและเครื่องดื่ม   ค่าตอบแทนคณะกรรมการการเลือกตั้งประจำ อปท.  และค่าตอบแทนสำหรับคณะกรรมการและเจ้าหน้าที่หน่วยเลือกตั้ง/ที่นับคะแนน  และ รายการค่าใช้จ่ายอื่นที่อาจเกิดขึ้น</t>
  </si>
  <si>
    <t>เพื่อเป็นค่าใช้จ่ายในการรณรงค์ให้ความรู้เกี่ยวกับกฎหมายสำหรับประชาชน เช่น  ค่าวัสดุอุปกรณ์  ค่าอาหาร อาหารว่าง และ เครื่องดื่ม และค่าใช้จ่ายอื่น ๆ ที่เกี่ยวเนื่อง</t>
  </si>
  <si>
    <t>ค่าจ้างที่ปรึกษา  เพื่อวิจัย  ประเมินผลหรือพัฒนาระบบต่าง ๆ ซึ่งไม่ใช่การจัดหาหรือปรับปรุงครุภัณฑ์ที่ดิน และ/หรือสิ่งก่อสร้าง</t>
  </si>
  <si>
    <t> เพื่อจ่ายค่าใช้จ่ายในการดำเนินการจ้างองค์กรหรือสถาบันที่เป็นกลางเพื่อเป็นผู้ดำเนินการสำรวจความพึงพอใจของผู้รับบริการจากองค์การบริหารส่วนตำบลเมืองเกษตร     เพื่อใช้ในการกำหนดประโยชน์ตอบแทนอื่นเป็นกรณีพิเศษแก่ข้าราชการ ลูกจ้างประจำ และพนักงานจ้างขององค์การบริหารส่วนตำบลเมืองเกษตร</t>
  </si>
  <si>
    <t>-  เพื่อจ่ายเป็นค่าใช้จ่ายในการดำเนินการจัดทำแผนที่ภาษีและทะเบียนทรัพย์สิน  เช่น  </t>
  </si>
  <si>
    <t>1.  ค่าตอบแทน/ค่าปฏิบัติงานล่วงเวลาในวันทำการ/วันหยุดราชการ   </t>
  </si>
  <si>
    <t>2.  ค่าวัสดุอุปกรณ์ที่ใช้ในการจัดทำศูนย์อำนวยการ   วัสดุอุปกรณ์   จัดทำแผนที่แม่บทและคัดลอกข้อมูล  วัสดุอุปกรณ์การเดินสำรวจภาคสนาม  แบบพิมพ์ที่ใช้ในการจัดทำแผนที่ภาษีและทะเบียนทรัพย์สิน   และวัสดุอื่น ๆ ที่ใช้ในโครงการ </t>
  </si>
  <si>
    <t>3.  ค่าจ้างเหมาสแกนภาพระวางแผนที่พร้อมถ่ายเอกสารคัดลอกข้อมูลที่ดิน   </t>
  </si>
  <si>
    <t>4.  ค่าใช้จ่ายอื่น ๆ  เช่นค่าลงทะเบียนฝึกอบรม ค่าเช่าที่พักค่าเบี้ยเลี้ยง และค่าพาหนะในการเดินทางไปราชการ</t>
  </si>
  <si>
    <t>เพื่อจ่ายเป็นค่าใช้จ่ายในการประชุมเช่น ค่าวิทยากร  ค่าพาหนะ ค่าที่พัก  ค่าอาหาร  ค่าอาหารว่างและเครื่องดื่ม  ค่าของที่ระลึก ที่จำเป็นการฝึกอบรมสัมมนาเสริมสร้างคุณธรรมจริยธรรม เพื่อเพิ่มประสิทธิภาพการปฏิบัติงานและประโยชน์สุขของประชาชน  ในการอบรม ศึกษา ดูงานทั้งในประเทศและค่าใช้จ่ายอื่น ๆ ที่เกี่ยวเนื่องกับโครงการ</t>
  </si>
  <si>
    <t>เพื่อจ่ายเป็นค่าใช้จ่ายในการเดินทางไปราชการในราชอาณาจักรและนอกราชอาณาจักรของนายกองค์การบริหารส่วนตำบล รองนายกองค์การบริหารส่วนตำบล  เลขานุการนายกองค์การบริหารส่วนตำบล  ประธานสภาองค์การบริหารส่วนตำบล   รองประธานสภาองค์การบริหารส่วนตำบล สมาชิกสภาองค์การบริหารส่วนตำบล  พนักงานส่วนตำบล และพนักงานจ้าง โดยจ่ายเป็น ค่าธรรมเนียม  ค่าลงทะเบียน  ค่าเบี้ยเลี้ยง ค่าเช่าที่พัก    ค่าพาหนะ ตลอดจนค่าใช้จ่ายอื่น ๆ ที่เกี่ยวข้องกับการเดินทางไปราชการ </t>
  </si>
  <si>
    <t>โครงการเสริมสร้างคุณธรรม  จริยธรรม  เพื่อเพิ่มประสิทธิภาพการปฏิบัติงานและประโยชน์สุขของประชาชน</t>
  </si>
  <si>
    <t>เพื่อจ่ายเป็นค่าจัดเวทีส่งเสริมประชาคมหมู่บ้าน ประชาคมตำบล หรือการประชุมจัดทำแผนชุมชน แผนพัฒนาตำบล เช่น ค่าวิทยากร  ค่าอาหาร  อาหารว่างและเครื่องดื่ม  ค่าป้ายประชาสัมพันธ์ และค่าใช้จ่ายอื่นที่เกี่ยวข้องกับโครงการ</t>
  </si>
  <si>
    <t xml:space="preserve"> </t>
  </si>
  <si>
    <t>แบบ ผด.02/1</t>
  </si>
  <si>
    <t>บัญชีจำนวนครุภัณฑ์สำหรับที่ไม่ได้ดำเนินการตามโครงการพัฒนาท้องถิ่น</t>
  </si>
  <si>
    <t>แผนการดำเนินงาน ประจำปีงบประมาณ พ.ศ.2562</t>
  </si>
  <si>
    <t>องค์การบริหารส่วนตำบลเมืองเกษตร อำเภอขามสะแกแสง จังหวัดนครราชสีมา</t>
  </si>
  <si>
    <t>ครุภัณฑ์สำนักงาน</t>
  </si>
  <si>
    <t>1.1</t>
  </si>
  <si>
    <t>แผนงาน</t>
  </si>
  <si>
    <t>การบริหารงานทั่วไป  (งานบริหารทั่วไป)</t>
  </si>
  <si>
    <t>ครุภัณฑ์</t>
  </si>
  <si>
    <t>รายละเอียดครุภัณฑ์</t>
  </si>
  <si>
    <t>งบประมาณ (บาท)</t>
  </si>
  <si>
    <t>หน่วยงานรับผิดชอบหลัก</t>
  </si>
  <si>
    <t>ปีงบประมาณ พ.ศ.2562</t>
  </si>
  <si>
    <t>หมายเหตุ</t>
  </si>
  <si>
    <t>พ.ศ.2562</t>
  </si>
  <si>
    <t>รวม</t>
  </si>
  <si>
    <t>-  ค่าวัสดุ  และ ค่าใช้จ่ายอื่น ๆ</t>
  </si>
  <si>
    <t>ตู้เหล็กเก็บเอกสาร  แบบ 4 ลิ้นชัก จำนวน 2 ตู้</t>
  </si>
  <si>
    <t>อบต.เมืองเกษตร</t>
  </si>
  <si>
    <t>1.  ประเภทครุภัณฑ์</t>
  </si>
  <si>
    <t>2.  ประเภทครุภัณฑ์</t>
  </si>
  <si>
    <t>1.2</t>
  </si>
  <si>
    <t>การศึกษา  (งานระดับก่อนวัยเรียนและประถมศึกษา)</t>
  </si>
  <si>
    <t>ครุภัณฑ์คอมพิวเตอร์</t>
  </si>
  <si>
    <t>2.1</t>
  </si>
  <si>
    <t>2.2</t>
  </si>
  <si>
    <t>2.3</t>
  </si>
  <si>
    <t>สาธารณสุข  (งานบริหารทั่วไปเกี่ยวกับสาธารณสุข)</t>
  </si>
  <si>
    <t>เครื่องสำรองไฟฟ้า  ขนาด 1 kVA  จำนวน  1  เครื่อง</t>
  </si>
  <si>
    <t>คอมพิวเตอร์โน๊ตบุ๊คสำหรับงานสำนักงาน จำนวน 1  เครื่อง</t>
  </si>
  <si>
    <t>2.4</t>
  </si>
  <si>
    <t>เคหะและชุมชน  (งานบริหารทั่วไปเกี่ยวกับเคหะและชุมชน)</t>
  </si>
  <si>
    <t>เครื่องสำรองไฟฟ้า  ขนาด 1 kVA  จำนวน  2  เครื่อง</t>
  </si>
  <si>
    <t>กองสาธารณสุขฯ</t>
  </si>
  <si>
    <t>3.  ประเภทครุภัณฑ์</t>
  </si>
  <si>
    <t>ครุภัณฑ์ก่อสร้าง</t>
  </si>
  <si>
    <t>3.1</t>
  </si>
  <si>
    <t>เครื่องคอริ่ง  จำนวน 1  ชุด</t>
  </si>
  <si>
    <t>4.  ประเภทครุภัณฑ์</t>
  </si>
  <si>
    <t>ครุภัณฑ์ไฟฟ้าและวิทยุ</t>
  </si>
  <si>
    <t>4.1</t>
  </si>
  <si>
    <t>ชุดลูกข่ายระบบกระจายเสียงแบบไร้สาย</t>
  </si>
  <si>
    <t>ครุภัณฑ์โรงงาน</t>
  </si>
  <si>
    <t>เลื่อยวงเดือนไฟฟ้า  แบบมือถือ  ขนาด 9 นิ้ว  จำนวน 1  เครื่อง</t>
  </si>
  <si>
    <t>โต๊ะหมู่บูชา ขนาด 9 ชิ้น จำนวน 1 ชุด</t>
  </si>
  <si>
    <t>เครื่องคอมพิวเตอร์สำหรับงานสำนักงาน(จอขนาดไม่น้อยกว่า 19 นิ้ว)  จำนวน 1 ชุด</t>
  </si>
  <si>
    <t>5.  ประเภทครุภัณฑ์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</si>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</sst>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3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6" fillId="0" borderId="0"/>
  </cellStyleXfs>
  <cellXfs count="21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quotePrefix="1" applyFont="1" applyAlignment="1">
      <alignment horizontal="right"/>
    </xf>
    <xf numFmtId="3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3" fontId="3" fillId="0" borderId="3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shrinkToFit="1"/>
    </xf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horizontal="left" vertical="top" shrinkToFit="1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vertical="top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shrinkToFit="1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1" xfId="0" applyFont="1" applyBorder="1"/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3" xfId="0" quotePrefix="1" applyFont="1" applyBorder="1"/>
    <xf numFmtId="0" fontId="3" fillId="0" borderId="0" xfId="0" quotePrefix="1" applyFont="1" applyBorder="1"/>
    <xf numFmtId="0" fontId="13" fillId="0" borderId="2" xfId="0" quotePrefix="1" applyNumberFormat="1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0" fontId="3" fillId="0" borderId="5" xfId="0" applyFont="1" applyBorder="1"/>
    <xf numFmtId="0" fontId="5" fillId="0" borderId="5" xfId="0" quotePrefix="1" applyFont="1" applyBorder="1"/>
    <xf numFmtId="0" fontId="3" fillId="0" borderId="5" xfId="0" applyFont="1" applyBorder="1" applyAlignment="1">
      <alignment horizontal="left"/>
    </xf>
    <xf numFmtId="0" fontId="5" fillId="0" borderId="5" xfId="0" applyFont="1" applyBorder="1"/>
    <xf numFmtId="0" fontId="3" fillId="0" borderId="5" xfId="0" applyFont="1" applyBorder="1" applyAlignment="1">
      <alignment horizontal="center"/>
    </xf>
    <xf numFmtId="0" fontId="14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 shrinkToFit="1"/>
    </xf>
    <xf numFmtId="187" fontId="5" fillId="0" borderId="2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188" fontId="3" fillId="0" borderId="1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87" fontId="3" fillId="0" borderId="2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187" fontId="3" fillId="0" borderId="0" xfId="0" applyNumberFormat="1" applyFont="1" applyBorder="1"/>
    <xf numFmtId="3" fontId="3" fillId="2" borderId="0" xfId="0" applyNumberFormat="1" applyFont="1" applyFill="1"/>
    <xf numFmtId="187" fontId="3" fillId="2" borderId="0" xfId="0" applyNumberFormat="1" applyFont="1" applyFill="1"/>
    <xf numFmtId="188" fontId="3" fillId="2" borderId="0" xfId="0" applyNumberFormat="1" applyFont="1" applyFill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3" fillId="0" borderId="0" xfId="0" applyNumberFormat="1" applyFont="1" applyFill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 vertical="top" wrapText="1" shrinkToFit="1"/>
    </xf>
    <xf numFmtId="187" fontId="5" fillId="0" borderId="1" xfId="1" applyNumberFormat="1" applyFont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shrinkToFit="1"/>
    </xf>
    <xf numFmtId="0" fontId="1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/>
    <xf numFmtId="0" fontId="3" fillId="0" borderId="5" xfId="0" applyFont="1" applyBorder="1" applyAlignment="1"/>
    <xf numFmtId="0" fontId="5" fillId="0" borderId="5" xfId="0" quotePrefix="1" applyFont="1" applyBorder="1" applyAlignment="1"/>
    <xf numFmtId="0" fontId="3" fillId="0" borderId="3" xfId="0" quotePrefix="1" applyFont="1" applyBorder="1" applyAlignment="1"/>
    <xf numFmtId="0" fontId="3" fillId="0" borderId="3" xfId="0" applyFont="1" applyBorder="1" applyAlignment="1"/>
    <xf numFmtId="0" fontId="5" fillId="0" borderId="3" xfId="0" quotePrefix="1" applyFont="1" applyBorder="1" applyAlignment="1"/>
    <xf numFmtId="0" fontId="9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/>
    <xf numFmtId="0" fontId="18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8" fontId="5" fillId="0" borderId="1" xfId="1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61" fontId="12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shrinkToFit="1"/>
    </xf>
    <xf numFmtId="0" fontId="18" fillId="0" borderId="0" xfId="0" applyFont="1" applyBorder="1" applyAlignment="1"/>
    <xf numFmtId="188" fontId="5" fillId="0" borderId="1" xfId="1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3">
    <cellStyle name="Normal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10</xdr:row>
      <xdr:rowOff>114300</xdr:rowOff>
    </xdr:from>
    <xdr:to>
      <xdr:col>13</xdr:col>
      <xdr:colOff>0</xdr:colOff>
      <xdr:row>10</xdr:row>
      <xdr:rowOff>123825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7953375" y="2686050"/>
          <a:ext cx="64770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323850</xdr:colOff>
      <xdr:row>15</xdr:row>
      <xdr:rowOff>238125</xdr:rowOff>
    </xdr:from>
    <xdr:to>
      <xdr:col>17</xdr:col>
      <xdr:colOff>0</xdr:colOff>
      <xdr:row>15</xdr:row>
      <xdr:rowOff>238126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9591675" y="4095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46</xdr:row>
      <xdr:rowOff>190500</xdr:rowOff>
    </xdr:from>
    <xdr:to>
      <xdr:col>16</xdr:col>
      <xdr:colOff>276225</xdr:colOff>
      <xdr:row>46</xdr:row>
      <xdr:rowOff>200026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8648700" y="15135225"/>
          <a:ext cx="1266825" cy="9526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47</xdr:row>
      <xdr:rowOff>180975</xdr:rowOff>
    </xdr:from>
    <xdr:to>
      <xdr:col>12</xdr:col>
      <xdr:colOff>0</xdr:colOff>
      <xdr:row>47</xdr:row>
      <xdr:rowOff>180977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7962900" y="16573500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58</xdr:row>
      <xdr:rowOff>152400</xdr:rowOff>
    </xdr:from>
    <xdr:to>
      <xdr:col>11</xdr:col>
      <xdr:colOff>9525</xdr:colOff>
      <xdr:row>58</xdr:row>
      <xdr:rowOff>152400</xdr:rowOff>
    </xdr:to>
    <xdr:cxnSp macro="">
      <xdr:nvCxnSpPr>
        <xdr:cNvPr id="9" name="ลูกศรเชื่อมต่อแบบตรง 8"/>
        <xdr:cNvCxnSpPr/>
      </xdr:nvCxnSpPr>
      <xdr:spPr>
        <a:xfrm>
          <a:off x="7639050" y="214598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59</xdr:row>
      <xdr:rowOff>219075</xdr:rowOff>
    </xdr:from>
    <xdr:to>
      <xdr:col>14</xdr:col>
      <xdr:colOff>28575</xdr:colOff>
      <xdr:row>59</xdr:row>
      <xdr:rowOff>219077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8658225" y="22545675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70</xdr:row>
      <xdr:rowOff>209550</xdr:rowOff>
    </xdr:from>
    <xdr:to>
      <xdr:col>16</xdr:col>
      <xdr:colOff>0</xdr:colOff>
      <xdr:row>70</xdr:row>
      <xdr:rowOff>209550</xdr:rowOff>
    </xdr:to>
    <xdr:cxnSp macro="">
      <xdr:nvCxnSpPr>
        <xdr:cNvPr id="12" name="ลูกศรเชื่อมต่อแบบตรง 11"/>
        <xdr:cNvCxnSpPr/>
      </xdr:nvCxnSpPr>
      <xdr:spPr>
        <a:xfrm>
          <a:off x="9315450" y="28022550"/>
          <a:ext cx="3238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134</xdr:row>
      <xdr:rowOff>161925</xdr:rowOff>
    </xdr:from>
    <xdr:to>
      <xdr:col>17</xdr:col>
      <xdr:colOff>257175</xdr:colOff>
      <xdr:row>134</xdr:row>
      <xdr:rowOff>161926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6296025" y="2807017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135</xdr:row>
      <xdr:rowOff>161925</xdr:rowOff>
    </xdr:from>
    <xdr:to>
      <xdr:col>17</xdr:col>
      <xdr:colOff>257175</xdr:colOff>
      <xdr:row>135</xdr:row>
      <xdr:rowOff>161926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6296025" y="3406140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10</xdr:row>
      <xdr:rowOff>161926</xdr:rowOff>
    </xdr:from>
    <xdr:to>
      <xdr:col>17</xdr:col>
      <xdr:colOff>304800</xdr:colOff>
      <xdr:row>10</xdr:row>
      <xdr:rowOff>171450</xdr:rowOff>
    </xdr:to>
    <xdr:cxnSp macro="">
      <xdr:nvCxnSpPr>
        <xdr:cNvPr id="27" name="ลูกศรเชื่อมต่อแบบตรง 26"/>
        <xdr:cNvCxnSpPr/>
      </xdr:nvCxnSpPr>
      <xdr:spPr>
        <a:xfrm>
          <a:off x="6305550" y="60702826"/>
          <a:ext cx="39338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152400</xdr:rowOff>
    </xdr:from>
    <xdr:to>
      <xdr:col>10</xdr:col>
      <xdr:colOff>19050</xdr:colOff>
      <xdr:row>9</xdr:row>
      <xdr:rowOff>152402</xdr:rowOff>
    </xdr:to>
    <xdr:cxnSp macro="">
      <xdr:nvCxnSpPr>
        <xdr:cNvPr id="28" name="ลูกศรเชื่อมต่อแบบตรง 27"/>
        <xdr:cNvCxnSpPr/>
      </xdr:nvCxnSpPr>
      <xdr:spPr>
        <a:xfrm flipV="1">
          <a:off x="6934200" y="590264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</xdr:row>
      <xdr:rowOff>152400</xdr:rowOff>
    </xdr:from>
    <xdr:to>
      <xdr:col>12</xdr:col>
      <xdr:colOff>314325</xdr:colOff>
      <xdr:row>9</xdr:row>
      <xdr:rowOff>152401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8267700" y="59026425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</xdr:row>
      <xdr:rowOff>152400</xdr:rowOff>
    </xdr:from>
    <xdr:to>
      <xdr:col>18</xdr:col>
      <xdr:colOff>19050</xdr:colOff>
      <xdr:row>23</xdr:row>
      <xdr:rowOff>152400</xdr:rowOff>
    </xdr:to>
    <xdr:cxnSp macro="">
      <xdr:nvCxnSpPr>
        <xdr:cNvPr id="31" name="ลูกศรเชื่อมต่อแบบตรง 30"/>
        <xdr:cNvCxnSpPr/>
      </xdr:nvCxnSpPr>
      <xdr:spPr>
        <a:xfrm>
          <a:off x="6276975" y="8886825"/>
          <a:ext cx="40100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164</xdr:row>
      <xdr:rowOff>200025</xdr:rowOff>
    </xdr:from>
    <xdr:to>
      <xdr:col>9</xdr:col>
      <xdr:colOff>0</xdr:colOff>
      <xdr:row>164</xdr:row>
      <xdr:rowOff>200026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6267450" y="36223575"/>
          <a:ext cx="10001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119</xdr:row>
      <xdr:rowOff>152400</xdr:rowOff>
    </xdr:from>
    <xdr:to>
      <xdr:col>12</xdr:col>
      <xdr:colOff>0</xdr:colOff>
      <xdr:row>119</xdr:row>
      <xdr:rowOff>152400</xdr:rowOff>
    </xdr:to>
    <xdr:cxnSp macro="">
      <xdr:nvCxnSpPr>
        <xdr:cNvPr id="37" name="ลูกศรเชื่อมต่อแบบตรง 36"/>
        <xdr:cNvCxnSpPr/>
      </xdr:nvCxnSpPr>
      <xdr:spPr>
        <a:xfrm>
          <a:off x="7934325" y="56502300"/>
          <a:ext cx="333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118</xdr:row>
      <xdr:rowOff>152400</xdr:rowOff>
    </xdr:from>
    <xdr:to>
      <xdr:col>11</xdr:col>
      <xdr:colOff>19050</xdr:colOff>
      <xdr:row>118</xdr:row>
      <xdr:rowOff>152400</xdr:rowOff>
    </xdr:to>
    <xdr:cxnSp macro="">
      <xdr:nvCxnSpPr>
        <xdr:cNvPr id="39" name="ลูกศรเชื่อมต่อแบบตรง 38"/>
        <xdr:cNvCxnSpPr/>
      </xdr:nvCxnSpPr>
      <xdr:spPr>
        <a:xfrm>
          <a:off x="7296150" y="40633650"/>
          <a:ext cx="695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100</xdr:row>
      <xdr:rowOff>152400</xdr:rowOff>
    </xdr:from>
    <xdr:to>
      <xdr:col>14</xdr:col>
      <xdr:colOff>323850</xdr:colOff>
      <xdr:row>100</xdr:row>
      <xdr:rowOff>152402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8972550" y="34280475"/>
          <a:ext cx="32385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149</xdr:row>
      <xdr:rowOff>219075</xdr:rowOff>
    </xdr:from>
    <xdr:to>
      <xdr:col>17</xdr:col>
      <xdr:colOff>314325</xdr:colOff>
      <xdr:row>149</xdr:row>
      <xdr:rowOff>219075</xdr:rowOff>
    </xdr:to>
    <xdr:cxnSp macro="">
      <xdr:nvCxnSpPr>
        <xdr:cNvPr id="32" name="ลูกศรเชื่อมต่อแบบตรง 31"/>
        <xdr:cNvCxnSpPr/>
      </xdr:nvCxnSpPr>
      <xdr:spPr>
        <a:xfrm>
          <a:off x="6353175" y="509111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148</xdr:row>
      <xdr:rowOff>161925</xdr:rowOff>
    </xdr:from>
    <xdr:to>
      <xdr:col>17</xdr:col>
      <xdr:colOff>257175</xdr:colOff>
      <xdr:row>148</xdr:row>
      <xdr:rowOff>161926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334125" y="5027295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87</xdr:row>
      <xdr:rowOff>171450</xdr:rowOff>
    </xdr:from>
    <xdr:to>
      <xdr:col>18</xdr:col>
      <xdr:colOff>9525</xdr:colOff>
      <xdr:row>87</xdr:row>
      <xdr:rowOff>171450</xdr:rowOff>
    </xdr:to>
    <xdr:cxnSp macro="">
      <xdr:nvCxnSpPr>
        <xdr:cNvPr id="38" name="ลูกศรเชื่อมต่อแบบตรง 37"/>
        <xdr:cNvCxnSpPr/>
      </xdr:nvCxnSpPr>
      <xdr:spPr>
        <a:xfrm>
          <a:off x="6296025" y="34299525"/>
          <a:ext cx="4019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57</xdr:row>
      <xdr:rowOff>209550</xdr:rowOff>
    </xdr:from>
    <xdr:to>
      <xdr:col>14</xdr:col>
      <xdr:colOff>0</xdr:colOff>
      <xdr:row>57</xdr:row>
      <xdr:rowOff>209550</xdr:rowOff>
    </xdr:to>
    <xdr:cxnSp macro="">
      <xdr:nvCxnSpPr>
        <xdr:cNvPr id="5" name="ลูกศรเชื่อมต่อแบบตรง 4"/>
        <xdr:cNvCxnSpPr/>
      </xdr:nvCxnSpPr>
      <xdr:spPr>
        <a:xfrm>
          <a:off x="8582025" y="22117050"/>
          <a:ext cx="3524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9</xdr:row>
      <xdr:rowOff>180975</xdr:rowOff>
    </xdr:from>
    <xdr:to>
      <xdr:col>17</xdr:col>
      <xdr:colOff>323850</xdr:colOff>
      <xdr:row>9</xdr:row>
      <xdr:rowOff>180976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6257925" y="2495550"/>
          <a:ext cx="40005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30</xdr:row>
      <xdr:rowOff>238125</xdr:rowOff>
    </xdr:from>
    <xdr:to>
      <xdr:col>17</xdr:col>
      <xdr:colOff>276225</xdr:colOff>
      <xdr:row>30</xdr:row>
      <xdr:rowOff>238126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6315075" y="3776662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46</xdr:row>
      <xdr:rowOff>200025</xdr:rowOff>
    </xdr:from>
    <xdr:to>
      <xdr:col>16</xdr:col>
      <xdr:colOff>0</xdr:colOff>
      <xdr:row>46</xdr:row>
      <xdr:rowOff>200026</xdr:rowOff>
    </xdr:to>
    <xdr:cxnSp macro="">
      <xdr:nvCxnSpPr>
        <xdr:cNvPr id="14" name="ลูกศรเชื่อมต่อแบบตรง 13"/>
        <xdr:cNvCxnSpPr/>
      </xdr:nvCxnSpPr>
      <xdr:spPr>
        <a:xfrm flipV="1">
          <a:off x="9248775" y="14878050"/>
          <a:ext cx="3524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31</xdr:row>
      <xdr:rowOff>228600</xdr:rowOff>
    </xdr:from>
    <xdr:to>
      <xdr:col>16</xdr:col>
      <xdr:colOff>19050</xdr:colOff>
      <xdr:row>31</xdr:row>
      <xdr:rowOff>228600</xdr:rowOff>
    </xdr:to>
    <xdr:cxnSp macro="">
      <xdr:nvCxnSpPr>
        <xdr:cNvPr id="18" name="ลูกศรเชื่อมต่อแบบตรง 17"/>
        <xdr:cNvCxnSpPr/>
      </xdr:nvCxnSpPr>
      <xdr:spPr>
        <a:xfrm>
          <a:off x="9248775" y="9544050"/>
          <a:ext cx="371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</xdr:row>
      <xdr:rowOff>219075</xdr:rowOff>
    </xdr:from>
    <xdr:to>
      <xdr:col>15</xdr:col>
      <xdr:colOff>9525</xdr:colOff>
      <xdr:row>9</xdr:row>
      <xdr:rowOff>219076</xdr:rowOff>
    </xdr:to>
    <xdr:cxnSp macro="">
      <xdr:nvCxnSpPr>
        <xdr:cNvPr id="2" name="ลูกศรเชื่อมต่อแบบตรง 1"/>
        <xdr:cNvCxnSpPr/>
      </xdr:nvCxnSpPr>
      <xdr:spPr>
        <a:xfrm>
          <a:off x="8924925" y="236220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35</xdr:row>
      <xdr:rowOff>180975</xdr:rowOff>
    </xdr:from>
    <xdr:to>
      <xdr:col>14</xdr:col>
      <xdr:colOff>0</xdr:colOff>
      <xdr:row>35</xdr:row>
      <xdr:rowOff>180975</xdr:rowOff>
    </xdr:to>
    <xdr:cxnSp macro="">
      <xdr:nvCxnSpPr>
        <xdr:cNvPr id="13" name="ลูกศรเชื่อมต่อแบบตรง 12"/>
        <xdr:cNvCxnSpPr/>
      </xdr:nvCxnSpPr>
      <xdr:spPr>
        <a:xfrm>
          <a:off x="8582025" y="161544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36</xdr:row>
      <xdr:rowOff>190500</xdr:rowOff>
    </xdr:from>
    <xdr:to>
      <xdr:col>11</xdr:col>
      <xdr:colOff>19050</xdr:colOff>
      <xdr:row>36</xdr:row>
      <xdr:rowOff>190500</xdr:rowOff>
    </xdr:to>
    <xdr:cxnSp macro="">
      <xdr:nvCxnSpPr>
        <xdr:cNvPr id="14" name="ลูกศรเชื่อมต่อแบบตรง 13"/>
        <xdr:cNvCxnSpPr/>
      </xdr:nvCxnSpPr>
      <xdr:spPr>
        <a:xfrm>
          <a:off x="7600950" y="181451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47</xdr:row>
      <xdr:rowOff>180975</xdr:rowOff>
    </xdr:from>
    <xdr:to>
      <xdr:col>11</xdr:col>
      <xdr:colOff>9525</xdr:colOff>
      <xdr:row>47</xdr:row>
      <xdr:rowOff>180975</xdr:rowOff>
    </xdr:to>
    <xdr:cxnSp macro="">
      <xdr:nvCxnSpPr>
        <xdr:cNvPr id="15" name="ลูกศรเชื่อมต่อแบบตรง 14"/>
        <xdr:cNvCxnSpPr/>
      </xdr:nvCxnSpPr>
      <xdr:spPr>
        <a:xfrm>
          <a:off x="7591425" y="231362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74</xdr:row>
      <xdr:rowOff>209550</xdr:rowOff>
    </xdr:from>
    <xdr:to>
      <xdr:col>18</xdr:col>
      <xdr:colOff>19050</xdr:colOff>
      <xdr:row>74</xdr:row>
      <xdr:rowOff>209551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267450" y="39509700"/>
          <a:ext cx="4019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25</xdr:row>
      <xdr:rowOff>219075</xdr:rowOff>
    </xdr:from>
    <xdr:to>
      <xdr:col>11</xdr:col>
      <xdr:colOff>323850</xdr:colOff>
      <xdr:row>25</xdr:row>
      <xdr:rowOff>219075</xdr:rowOff>
    </xdr:to>
    <xdr:cxnSp macro="">
      <xdr:nvCxnSpPr>
        <xdr:cNvPr id="40" name="ลูกศรเชื่อมต่อแบบตรง 39"/>
        <xdr:cNvCxnSpPr/>
      </xdr:nvCxnSpPr>
      <xdr:spPr>
        <a:xfrm>
          <a:off x="7905750" y="114300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62</xdr:row>
      <xdr:rowOff>200025</xdr:rowOff>
    </xdr:from>
    <xdr:to>
      <xdr:col>12</xdr:col>
      <xdr:colOff>0</xdr:colOff>
      <xdr:row>62</xdr:row>
      <xdr:rowOff>200025</xdr:rowOff>
    </xdr:to>
    <xdr:cxnSp macro="">
      <xdr:nvCxnSpPr>
        <xdr:cNvPr id="17" name="ลูกศรเชื่อมต่อแบบตรง 16"/>
        <xdr:cNvCxnSpPr/>
      </xdr:nvCxnSpPr>
      <xdr:spPr>
        <a:xfrm>
          <a:off x="7915275" y="297751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63</xdr:row>
      <xdr:rowOff>200025</xdr:rowOff>
    </xdr:from>
    <xdr:to>
      <xdr:col>14</xdr:col>
      <xdr:colOff>9525</xdr:colOff>
      <xdr:row>63</xdr:row>
      <xdr:rowOff>200025</xdr:rowOff>
    </xdr:to>
    <xdr:cxnSp macro="">
      <xdr:nvCxnSpPr>
        <xdr:cNvPr id="18" name="ลูกศรเชื่อมต่อแบบตรง 17"/>
        <xdr:cNvCxnSpPr/>
      </xdr:nvCxnSpPr>
      <xdr:spPr>
        <a:xfrm>
          <a:off x="8591550" y="321659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10</xdr:row>
      <xdr:rowOff>219075</xdr:rowOff>
    </xdr:from>
    <xdr:to>
      <xdr:col>12</xdr:col>
      <xdr:colOff>0</xdr:colOff>
      <xdr:row>10</xdr:row>
      <xdr:rowOff>219076</xdr:rowOff>
    </xdr:to>
    <xdr:cxnSp macro="">
      <xdr:nvCxnSpPr>
        <xdr:cNvPr id="21" name="ลูกศรเชื่อมต่อแบบตรง 20"/>
        <xdr:cNvCxnSpPr/>
      </xdr:nvCxnSpPr>
      <xdr:spPr>
        <a:xfrm>
          <a:off x="7915275" y="3714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180975</xdr:rowOff>
    </xdr:from>
    <xdr:to>
      <xdr:col>12</xdr:col>
      <xdr:colOff>9525</xdr:colOff>
      <xdr:row>24</xdr:row>
      <xdr:rowOff>180976</xdr:rowOff>
    </xdr:to>
    <xdr:cxnSp macro="">
      <xdr:nvCxnSpPr>
        <xdr:cNvPr id="23" name="ลูกศรเชื่อมต่อแบบตรง 22"/>
        <xdr:cNvCxnSpPr/>
      </xdr:nvCxnSpPr>
      <xdr:spPr>
        <a:xfrm>
          <a:off x="7924800" y="919162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161925</xdr:rowOff>
    </xdr:from>
    <xdr:to>
      <xdr:col>9</xdr:col>
      <xdr:colOff>314325</xdr:colOff>
      <xdr:row>9</xdr:row>
      <xdr:rowOff>161925</xdr:rowOff>
    </xdr:to>
    <xdr:cxnSp macro="">
      <xdr:nvCxnSpPr>
        <xdr:cNvPr id="2" name="ลูกศรเชื่อมต่อแบบตรง 1"/>
        <xdr:cNvCxnSpPr/>
      </xdr:nvCxnSpPr>
      <xdr:spPr>
        <a:xfrm>
          <a:off x="7277100" y="2476500"/>
          <a:ext cx="304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190500</xdr:rowOff>
    </xdr:from>
    <xdr:to>
      <xdr:col>17</xdr:col>
      <xdr:colOff>295275</xdr:colOff>
      <xdr:row>10</xdr:row>
      <xdr:rowOff>192088</xdr:rowOff>
    </xdr:to>
    <xdr:cxnSp macro="">
      <xdr:nvCxnSpPr>
        <xdr:cNvPr id="8" name="ลูกศรเชื่อมต่อแบบตรง 7"/>
        <xdr:cNvCxnSpPr/>
      </xdr:nvCxnSpPr>
      <xdr:spPr>
        <a:xfrm>
          <a:off x="6134100" y="76104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51</xdr:row>
      <xdr:rowOff>209550</xdr:rowOff>
    </xdr:from>
    <xdr:to>
      <xdr:col>10</xdr:col>
      <xdr:colOff>304800</xdr:colOff>
      <xdr:row>51</xdr:row>
      <xdr:rowOff>209550</xdr:rowOff>
    </xdr:to>
    <xdr:cxnSp macro="">
      <xdr:nvCxnSpPr>
        <xdr:cNvPr id="15" name="ลูกศรเชื่อมต่อแบบตรง 14"/>
        <xdr:cNvCxnSpPr/>
      </xdr:nvCxnSpPr>
      <xdr:spPr>
        <a:xfrm>
          <a:off x="7277100" y="23193375"/>
          <a:ext cx="6286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65</xdr:row>
      <xdr:rowOff>190500</xdr:rowOff>
    </xdr:from>
    <xdr:to>
      <xdr:col>13</xdr:col>
      <xdr:colOff>28575</xdr:colOff>
      <xdr:row>65</xdr:row>
      <xdr:rowOff>190500</xdr:rowOff>
    </xdr:to>
    <xdr:cxnSp macro="">
      <xdr:nvCxnSpPr>
        <xdr:cNvPr id="19" name="ลูกศรเชื่อมต่อแบบตรง 18"/>
        <xdr:cNvCxnSpPr/>
      </xdr:nvCxnSpPr>
      <xdr:spPr>
        <a:xfrm>
          <a:off x="8258175" y="27632025"/>
          <a:ext cx="371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82</xdr:row>
      <xdr:rowOff>238125</xdr:rowOff>
    </xdr:from>
    <xdr:to>
      <xdr:col>17</xdr:col>
      <xdr:colOff>314325</xdr:colOff>
      <xdr:row>82</xdr:row>
      <xdr:rowOff>239713</xdr:rowOff>
    </xdr:to>
    <xdr:cxnSp macro="">
      <xdr:nvCxnSpPr>
        <xdr:cNvPr id="27" name="ลูกศรเชื่อมต่อแบบตรง 26"/>
        <xdr:cNvCxnSpPr/>
      </xdr:nvCxnSpPr>
      <xdr:spPr>
        <a:xfrm>
          <a:off x="6296025" y="350710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190500</xdr:rowOff>
    </xdr:from>
    <xdr:to>
      <xdr:col>17</xdr:col>
      <xdr:colOff>295275</xdr:colOff>
      <xdr:row>11</xdr:row>
      <xdr:rowOff>192088</xdr:rowOff>
    </xdr:to>
    <xdr:cxnSp macro="">
      <xdr:nvCxnSpPr>
        <xdr:cNvPr id="21" name="ลูกศรเชื่อมต่อแบบตรง 20"/>
        <xdr:cNvCxnSpPr/>
      </xdr:nvCxnSpPr>
      <xdr:spPr>
        <a:xfrm>
          <a:off x="6276975" y="37909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23</xdr:row>
      <xdr:rowOff>238125</xdr:rowOff>
    </xdr:from>
    <xdr:to>
      <xdr:col>17</xdr:col>
      <xdr:colOff>266700</xdr:colOff>
      <xdr:row>23</xdr:row>
      <xdr:rowOff>239713</xdr:rowOff>
    </xdr:to>
    <xdr:cxnSp macro="">
      <xdr:nvCxnSpPr>
        <xdr:cNvPr id="17" name="ลูกศรเชื่อมต่อแบบตรง 16"/>
        <xdr:cNvCxnSpPr/>
      </xdr:nvCxnSpPr>
      <xdr:spPr>
        <a:xfrm>
          <a:off x="6248400" y="995362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24</xdr:row>
      <xdr:rowOff>228600</xdr:rowOff>
    </xdr:from>
    <xdr:to>
      <xdr:col>17</xdr:col>
      <xdr:colOff>295275</xdr:colOff>
      <xdr:row>24</xdr:row>
      <xdr:rowOff>230188</xdr:rowOff>
    </xdr:to>
    <xdr:cxnSp macro="">
      <xdr:nvCxnSpPr>
        <xdr:cNvPr id="20" name="ลูกศรเชื่อมต่อแบบตรง 19"/>
        <xdr:cNvCxnSpPr/>
      </xdr:nvCxnSpPr>
      <xdr:spPr>
        <a:xfrm>
          <a:off x="6276975" y="109728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228600</xdr:rowOff>
    </xdr:from>
    <xdr:to>
      <xdr:col>17</xdr:col>
      <xdr:colOff>285750</xdr:colOff>
      <xdr:row>22</xdr:row>
      <xdr:rowOff>230188</xdr:rowOff>
    </xdr:to>
    <xdr:cxnSp macro="">
      <xdr:nvCxnSpPr>
        <xdr:cNvPr id="22" name="ลูกศรเชื่อมต่อแบบตรง 21"/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228600</xdr:rowOff>
    </xdr:from>
    <xdr:to>
      <xdr:col>17</xdr:col>
      <xdr:colOff>285750</xdr:colOff>
      <xdr:row>37</xdr:row>
      <xdr:rowOff>230188</xdr:rowOff>
    </xdr:to>
    <xdr:cxnSp macro="">
      <xdr:nvCxnSpPr>
        <xdr:cNvPr id="26" name="ลูกศรเชื่อมต่อแบบตรง 25"/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266700</xdr:rowOff>
    </xdr:from>
    <xdr:to>
      <xdr:col>17</xdr:col>
      <xdr:colOff>323850</xdr:colOff>
      <xdr:row>38</xdr:row>
      <xdr:rowOff>268288</xdr:rowOff>
    </xdr:to>
    <xdr:cxnSp macro="">
      <xdr:nvCxnSpPr>
        <xdr:cNvPr id="28" name="ลูกศรเชื่อมต่อแบบตรง 27"/>
        <xdr:cNvCxnSpPr/>
      </xdr:nvCxnSpPr>
      <xdr:spPr>
        <a:xfrm>
          <a:off x="8934450" y="16154400"/>
          <a:ext cx="13239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39</xdr:row>
      <xdr:rowOff>180975</xdr:rowOff>
    </xdr:from>
    <xdr:to>
      <xdr:col>17</xdr:col>
      <xdr:colOff>0</xdr:colOff>
      <xdr:row>39</xdr:row>
      <xdr:rowOff>182563</xdr:rowOff>
    </xdr:to>
    <xdr:cxnSp macro="">
      <xdr:nvCxnSpPr>
        <xdr:cNvPr id="29" name="ลูกศรเชื่อมต่อแบบตรง 28"/>
        <xdr:cNvCxnSpPr/>
      </xdr:nvCxnSpPr>
      <xdr:spPr>
        <a:xfrm>
          <a:off x="9620250" y="2326005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50</xdr:row>
      <xdr:rowOff>209550</xdr:rowOff>
    </xdr:from>
    <xdr:to>
      <xdr:col>11</xdr:col>
      <xdr:colOff>314325</xdr:colOff>
      <xdr:row>50</xdr:row>
      <xdr:rowOff>211138</xdr:rowOff>
    </xdr:to>
    <xdr:cxnSp macro="">
      <xdr:nvCxnSpPr>
        <xdr:cNvPr id="30" name="ลูกศรเชื่อมต่อแบบตรง 29"/>
        <xdr:cNvCxnSpPr/>
      </xdr:nvCxnSpPr>
      <xdr:spPr>
        <a:xfrm>
          <a:off x="7934325" y="21421725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66</xdr:row>
      <xdr:rowOff>180975</xdr:rowOff>
    </xdr:from>
    <xdr:to>
      <xdr:col>17</xdr:col>
      <xdr:colOff>295275</xdr:colOff>
      <xdr:row>66</xdr:row>
      <xdr:rowOff>182563</xdr:rowOff>
    </xdr:to>
    <xdr:cxnSp macro="">
      <xdr:nvCxnSpPr>
        <xdr:cNvPr id="31" name="ลูกศรเชื่อมต่อแบบตรง 30"/>
        <xdr:cNvCxnSpPr/>
      </xdr:nvCxnSpPr>
      <xdr:spPr>
        <a:xfrm>
          <a:off x="6276975" y="340233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67</xdr:row>
      <xdr:rowOff>180975</xdr:rowOff>
    </xdr:from>
    <xdr:to>
      <xdr:col>17</xdr:col>
      <xdr:colOff>295275</xdr:colOff>
      <xdr:row>67</xdr:row>
      <xdr:rowOff>182563</xdr:rowOff>
    </xdr:to>
    <xdr:cxnSp macro="">
      <xdr:nvCxnSpPr>
        <xdr:cNvPr id="32" name="ลูกศรเชื่อมต่อแบบตรง 31"/>
        <xdr:cNvCxnSpPr/>
      </xdr:nvCxnSpPr>
      <xdr:spPr>
        <a:xfrm>
          <a:off x="6276975" y="291369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9</xdr:row>
      <xdr:rowOff>171450</xdr:rowOff>
    </xdr:from>
    <xdr:to>
      <xdr:col>17</xdr:col>
      <xdr:colOff>266700</xdr:colOff>
      <xdr:row>9</xdr:row>
      <xdr:rowOff>171450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6315075" y="2486025"/>
          <a:ext cx="38862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152400</xdr:rowOff>
    </xdr:from>
    <xdr:to>
      <xdr:col>12</xdr:col>
      <xdr:colOff>314325</xdr:colOff>
      <xdr:row>10</xdr:row>
      <xdr:rowOff>152401</xdr:rowOff>
    </xdr:to>
    <xdr:cxnSp macro="">
      <xdr:nvCxnSpPr>
        <xdr:cNvPr id="10" name="ลูกศรเชื่อมต่อแบบตรง 9"/>
        <xdr:cNvCxnSpPr/>
      </xdr:nvCxnSpPr>
      <xdr:spPr>
        <a:xfrm>
          <a:off x="8277225" y="903922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21</xdr:row>
      <xdr:rowOff>152400</xdr:rowOff>
    </xdr:from>
    <xdr:to>
      <xdr:col>12</xdr:col>
      <xdr:colOff>314325</xdr:colOff>
      <xdr:row>21</xdr:row>
      <xdr:rowOff>152401</xdr:rowOff>
    </xdr:to>
    <xdr:cxnSp macro="">
      <xdr:nvCxnSpPr>
        <xdr:cNvPr id="11" name="ลูกศรเชื่อมต่อแบบตรง 10"/>
        <xdr:cNvCxnSpPr/>
      </xdr:nvCxnSpPr>
      <xdr:spPr>
        <a:xfrm>
          <a:off x="8277225" y="6324600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23</xdr:row>
      <xdr:rowOff>200025</xdr:rowOff>
    </xdr:from>
    <xdr:to>
      <xdr:col>17</xdr:col>
      <xdr:colOff>314325</xdr:colOff>
      <xdr:row>23</xdr:row>
      <xdr:rowOff>200026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6286500" y="47339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9</xdr:row>
      <xdr:rowOff>209550</xdr:rowOff>
    </xdr:from>
    <xdr:to>
      <xdr:col>11</xdr:col>
      <xdr:colOff>295275</xdr:colOff>
      <xdr:row>9</xdr:row>
      <xdr:rowOff>209551</xdr:rowOff>
    </xdr:to>
    <xdr:cxnSp macro="">
      <xdr:nvCxnSpPr>
        <xdr:cNvPr id="23" name="ลูกศรเชื่อมต่อแบบตรง 22"/>
        <xdr:cNvCxnSpPr/>
      </xdr:nvCxnSpPr>
      <xdr:spPr>
        <a:xfrm flipV="1">
          <a:off x="7639050" y="2524125"/>
          <a:ext cx="590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10</xdr:row>
      <xdr:rowOff>200025</xdr:rowOff>
    </xdr:from>
    <xdr:to>
      <xdr:col>17</xdr:col>
      <xdr:colOff>285750</xdr:colOff>
      <xdr:row>10</xdr:row>
      <xdr:rowOff>200026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6353175" y="64627125"/>
          <a:ext cx="38671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102</xdr:row>
      <xdr:rowOff>200025</xdr:rowOff>
    </xdr:from>
    <xdr:to>
      <xdr:col>17</xdr:col>
      <xdr:colOff>314325</xdr:colOff>
      <xdr:row>102</xdr:row>
      <xdr:rowOff>200026</xdr:rowOff>
    </xdr:to>
    <xdr:cxnSp macro="">
      <xdr:nvCxnSpPr>
        <xdr:cNvPr id="31" name="ลูกศรเชื่อมต่อแบบตรง 30"/>
        <xdr:cNvCxnSpPr/>
      </xdr:nvCxnSpPr>
      <xdr:spPr>
        <a:xfrm flipV="1">
          <a:off x="6286500" y="4903470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200025</xdr:rowOff>
    </xdr:from>
    <xdr:to>
      <xdr:col>17</xdr:col>
      <xdr:colOff>295275</xdr:colOff>
      <xdr:row>11</xdr:row>
      <xdr:rowOff>201613</xdr:rowOff>
    </xdr:to>
    <xdr:cxnSp macro="">
      <xdr:nvCxnSpPr>
        <xdr:cNvPr id="28" name="ลูกศรเชื่อมต่อแบบตรง 27"/>
        <xdr:cNvCxnSpPr/>
      </xdr:nvCxnSpPr>
      <xdr:spPr>
        <a:xfrm>
          <a:off x="6276975" y="30765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135</xdr:row>
      <xdr:rowOff>190500</xdr:rowOff>
    </xdr:from>
    <xdr:to>
      <xdr:col>17</xdr:col>
      <xdr:colOff>304800</xdr:colOff>
      <xdr:row>135</xdr:row>
      <xdr:rowOff>190500</xdr:rowOff>
    </xdr:to>
    <xdr:cxnSp macro="">
      <xdr:nvCxnSpPr>
        <xdr:cNvPr id="20" name="ลูกศรเชื่อมต่อแบบตรง 19"/>
        <xdr:cNvCxnSpPr/>
      </xdr:nvCxnSpPr>
      <xdr:spPr>
        <a:xfrm>
          <a:off x="6305550" y="615029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238125</xdr:rowOff>
    </xdr:from>
    <xdr:to>
      <xdr:col>16</xdr:col>
      <xdr:colOff>19050</xdr:colOff>
      <xdr:row>48</xdr:row>
      <xdr:rowOff>238127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8934450" y="237839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64</xdr:row>
      <xdr:rowOff>238125</xdr:rowOff>
    </xdr:from>
    <xdr:to>
      <xdr:col>16</xdr:col>
      <xdr:colOff>19050</xdr:colOff>
      <xdr:row>64</xdr:row>
      <xdr:rowOff>238127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8934450" y="237839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63</xdr:row>
      <xdr:rowOff>180975</xdr:rowOff>
    </xdr:from>
    <xdr:to>
      <xdr:col>17</xdr:col>
      <xdr:colOff>247650</xdr:colOff>
      <xdr:row>63</xdr:row>
      <xdr:rowOff>180976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6324600" y="58578750"/>
          <a:ext cx="38576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89</xdr:row>
      <xdr:rowOff>219075</xdr:rowOff>
    </xdr:from>
    <xdr:to>
      <xdr:col>12</xdr:col>
      <xdr:colOff>285750</xdr:colOff>
      <xdr:row>89</xdr:row>
      <xdr:rowOff>219078</xdr:rowOff>
    </xdr:to>
    <xdr:cxnSp macro="">
      <xdr:nvCxnSpPr>
        <xdr:cNvPr id="44" name="ลูกศรเชื่อมต่อแบบตรง 43"/>
        <xdr:cNvCxnSpPr/>
      </xdr:nvCxnSpPr>
      <xdr:spPr>
        <a:xfrm flipV="1">
          <a:off x="7315200" y="73809225"/>
          <a:ext cx="12382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90</xdr:row>
      <xdr:rowOff>190502</xdr:rowOff>
    </xdr:from>
    <xdr:to>
      <xdr:col>15</xdr:col>
      <xdr:colOff>9525</xdr:colOff>
      <xdr:row>90</xdr:row>
      <xdr:rowOff>200025</xdr:rowOff>
    </xdr:to>
    <xdr:cxnSp macro="">
      <xdr:nvCxnSpPr>
        <xdr:cNvPr id="45" name="ลูกศรเชื่อมต่อแบบตรง 44"/>
        <xdr:cNvCxnSpPr/>
      </xdr:nvCxnSpPr>
      <xdr:spPr>
        <a:xfrm>
          <a:off x="8934450" y="42976802"/>
          <a:ext cx="342900" cy="952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113</xdr:row>
      <xdr:rowOff>209550</xdr:rowOff>
    </xdr:from>
    <xdr:to>
      <xdr:col>17</xdr:col>
      <xdr:colOff>314325</xdr:colOff>
      <xdr:row>113</xdr:row>
      <xdr:rowOff>209551</xdr:rowOff>
    </xdr:to>
    <xdr:cxnSp macro="">
      <xdr:nvCxnSpPr>
        <xdr:cNvPr id="46" name="ลูกศรเชื่อมต่อแบบตรง 45"/>
        <xdr:cNvCxnSpPr/>
      </xdr:nvCxnSpPr>
      <xdr:spPr>
        <a:xfrm flipV="1">
          <a:off x="6286500" y="5503545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152400</xdr:rowOff>
    </xdr:from>
    <xdr:to>
      <xdr:col>8</xdr:col>
      <xdr:colOff>323850</xdr:colOff>
      <xdr:row>9</xdr:row>
      <xdr:rowOff>152401</xdr:rowOff>
    </xdr:to>
    <xdr:cxnSp macro="">
      <xdr:nvCxnSpPr>
        <xdr:cNvPr id="2" name="ลูกศรเชื่อมต่อแบบตรง 1"/>
        <xdr:cNvCxnSpPr/>
      </xdr:nvCxnSpPr>
      <xdr:spPr>
        <a:xfrm>
          <a:off x="6953250" y="24669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219075</xdr:rowOff>
    </xdr:from>
    <xdr:to>
      <xdr:col>12</xdr:col>
      <xdr:colOff>0</xdr:colOff>
      <xdr:row>9</xdr:row>
      <xdr:rowOff>219075</xdr:rowOff>
    </xdr:to>
    <xdr:cxnSp macro="">
      <xdr:nvCxnSpPr>
        <xdr:cNvPr id="2" name="ลูกศรเชื่อมต่อแบบตรง 1"/>
        <xdr:cNvCxnSpPr/>
      </xdr:nvCxnSpPr>
      <xdr:spPr>
        <a:xfrm>
          <a:off x="5648325" y="2552700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31</xdr:row>
      <xdr:rowOff>333375</xdr:rowOff>
    </xdr:from>
    <xdr:to>
      <xdr:col>8</xdr:col>
      <xdr:colOff>323850</xdr:colOff>
      <xdr:row>31</xdr:row>
      <xdr:rowOff>333381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4943475" y="858202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17</xdr:row>
      <xdr:rowOff>161925</xdr:rowOff>
    </xdr:from>
    <xdr:to>
      <xdr:col>12</xdr:col>
      <xdr:colOff>19050</xdr:colOff>
      <xdr:row>17</xdr:row>
      <xdr:rowOff>161930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6334125" y="4933950"/>
          <a:ext cx="352425" cy="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74</xdr:row>
      <xdr:rowOff>161925</xdr:rowOff>
    </xdr:from>
    <xdr:to>
      <xdr:col>11</xdr:col>
      <xdr:colOff>0</xdr:colOff>
      <xdr:row>74</xdr:row>
      <xdr:rowOff>161930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5972175" y="20907375"/>
          <a:ext cx="352425" cy="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83</xdr:row>
      <xdr:rowOff>171450</xdr:rowOff>
    </xdr:from>
    <xdr:to>
      <xdr:col>12</xdr:col>
      <xdr:colOff>9525</xdr:colOff>
      <xdr:row>83</xdr:row>
      <xdr:rowOff>171455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6324600" y="23183850"/>
          <a:ext cx="352425" cy="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98</xdr:row>
      <xdr:rowOff>238125</xdr:rowOff>
    </xdr:from>
    <xdr:to>
      <xdr:col>11</xdr:col>
      <xdr:colOff>0</xdr:colOff>
      <xdr:row>98</xdr:row>
      <xdr:rowOff>238130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5972175" y="27146250"/>
          <a:ext cx="352425" cy="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38</xdr:row>
      <xdr:rowOff>304800</xdr:rowOff>
    </xdr:from>
    <xdr:to>
      <xdr:col>9</xdr:col>
      <xdr:colOff>0</xdr:colOff>
      <xdr:row>38</xdr:row>
      <xdr:rowOff>304806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4962525" y="111156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51</xdr:row>
      <xdr:rowOff>228600</xdr:rowOff>
    </xdr:from>
    <xdr:to>
      <xdr:col>9</xdr:col>
      <xdr:colOff>0</xdr:colOff>
      <xdr:row>51</xdr:row>
      <xdr:rowOff>228606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4962525" y="148113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59</xdr:row>
      <xdr:rowOff>190500</xdr:rowOff>
    </xdr:from>
    <xdr:to>
      <xdr:col>8</xdr:col>
      <xdr:colOff>333375</xdr:colOff>
      <xdr:row>59</xdr:row>
      <xdr:rowOff>190506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4953000" y="1704022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tabSelected="1" topLeftCell="A6" workbookViewId="0">
      <selection sqref="A1:R16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20" width="6" style="15" customWidth="1"/>
    <col min="21" max="16384" width="9" style="15"/>
  </cols>
  <sheetData>
    <row r="2" spans="1:18" x14ac:dyDescent="0.3">
      <c r="P2" s="202" t="s">
        <v>108</v>
      </c>
      <c r="Q2" s="202"/>
      <c r="R2" s="202"/>
    </row>
    <row r="3" spans="1:18" x14ac:dyDescent="0.3">
      <c r="A3" s="201" t="s">
        <v>37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125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x14ac:dyDescent="0.3">
      <c r="A5" s="201" t="s">
        <v>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</row>
    <row r="7" spans="1:18" x14ac:dyDescent="0.3">
      <c r="A7" s="39" t="s">
        <v>38</v>
      </c>
      <c r="B7" s="17" t="s">
        <v>39</v>
      </c>
    </row>
    <row r="8" spans="1:18" x14ac:dyDescent="0.3">
      <c r="B8" s="18" t="s">
        <v>99</v>
      </c>
    </row>
    <row r="9" spans="1:18" ht="20.25" customHeight="1" x14ac:dyDescent="0.3">
      <c r="A9" s="206" t="s">
        <v>102</v>
      </c>
      <c r="B9" s="205" t="s">
        <v>103</v>
      </c>
      <c r="C9" s="110" t="s">
        <v>70</v>
      </c>
      <c r="D9" s="115" t="s">
        <v>40</v>
      </c>
      <c r="E9" s="206" t="s">
        <v>41</v>
      </c>
      <c r="F9" s="107" t="s">
        <v>105</v>
      </c>
      <c r="G9" s="205" t="s">
        <v>126</v>
      </c>
      <c r="H9" s="205"/>
      <c r="I9" s="205"/>
      <c r="J9" s="205" t="s">
        <v>127</v>
      </c>
      <c r="K9" s="205"/>
      <c r="L9" s="205"/>
      <c r="M9" s="205"/>
      <c r="N9" s="205"/>
      <c r="O9" s="205"/>
      <c r="P9" s="205"/>
      <c r="Q9" s="205"/>
      <c r="R9" s="205"/>
    </row>
    <row r="10" spans="1:18" x14ac:dyDescent="0.3">
      <c r="A10" s="207"/>
      <c r="B10" s="205"/>
      <c r="C10" s="111" t="s">
        <v>71</v>
      </c>
      <c r="D10" s="116" t="s">
        <v>104</v>
      </c>
      <c r="E10" s="207"/>
      <c r="F10" s="112" t="s">
        <v>106</v>
      </c>
      <c r="G10" s="106" t="s">
        <v>4</v>
      </c>
      <c r="H10" s="106" t="s">
        <v>5</v>
      </c>
      <c r="I10" s="106" t="s">
        <v>6</v>
      </c>
      <c r="J10" s="106" t="s">
        <v>7</v>
      </c>
      <c r="K10" s="106" t="s">
        <v>8</v>
      </c>
      <c r="L10" s="106" t="s">
        <v>9</v>
      </c>
      <c r="M10" s="106" t="s">
        <v>10</v>
      </c>
      <c r="N10" s="106" t="s">
        <v>11</v>
      </c>
      <c r="O10" s="106" t="s">
        <v>12</v>
      </c>
      <c r="P10" s="106" t="s">
        <v>13</v>
      </c>
      <c r="Q10" s="106" t="s">
        <v>14</v>
      </c>
      <c r="R10" s="106" t="s">
        <v>15</v>
      </c>
    </row>
    <row r="11" spans="1:18" ht="20.25" customHeight="1" x14ac:dyDescent="0.3">
      <c r="A11" s="12">
        <v>1</v>
      </c>
      <c r="B11" s="19" t="s">
        <v>73</v>
      </c>
      <c r="C11" s="86" t="s">
        <v>72</v>
      </c>
      <c r="D11" s="105">
        <v>25000</v>
      </c>
      <c r="E11" s="103" t="s">
        <v>79</v>
      </c>
      <c r="F11" s="87" t="s">
        <v>69</v>
      </c>
      <c r="G11" s="88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0.25" customHeight="1" x14ac:dyDescent="0.3">
      <c r="A12" s="89"/>
      <c r="B12" s="89" t="s">
        <v>74</v>
      </c>
      <c r="C12" s="90" t="s">
        <v>76</v>
      </c>
      <c r="D12" s="89"/>
      <c r="E12" s="91" t="s">
        <v>80</v>
      </c>
      <c r="F12" s="93" t="s">
        <v>79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1:18" x14ac:dyDescent="0.3">
      <c r="A13" s="89"/>
      <c r="B13" s="89"/>
      <c r="C13" s="92" t="s">
        <v>75</v>
      </c>
      <c r="D13" s="89"/>
      <c r="E13" s="91"/>
      <c r="F13" s="91"/>
      <c r="G13" s="89"/>
      <c r="H13" s="89"/>
      <c r="I13" s="89"/>
      <c r="J13" s="89"/>
      <c r="K13" s="89"/>
      <c r="L13" s="89"/>
      <c r="M13" s="89"/>
      <c r="N13" s="89"/>
      <c r="O13" s="89"/>
      <c r="P13" s="89" t="s">
        <v>115</v>
      </c>
      <c r="Q13" s="89"/>
      <c r="R13" s="89"/>
    </row>
    <row r="14" spans="1:18" x14ac:dyDescent="0.3">
      <c r="A14" s="89"/>
      <c r="B14" s="89"/>
      <c r="C14" s="90" t="s">
        <v>77</v>
      </c>
      <c r="D14" s="89"/>
      <c r="E14" s="91"/>
      <c r="F14" s="91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18" x14ac:dyDescent="0.3">
      <c r="A15" s="21"/>
      <c r="B15" s="21"/>
      <c r="C15" s="84" t="s">
        <v>78</v>
      </c>
      <c r="D15" s="21"/>
      <c r="E15" s="22"/>
      <c r="F15" s="2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93.75" x14ac:dyDescent="0.3">
      <c r="A16" s="6">
        <v>2</v>
      </c>
      <c r="B16" s="23" t="s">
        <v>16</v>
      </c>
      <c r="C16" s="41" t="s">
        <v>42</v>
      </c>
      <c r="D16" s="42">
        <v>30000</v>
      </c>
      <c r="E16" s="7" t="s">
        <v>94</v>
      </c>
      <c r="F16" s="95" t="s">
        <v>81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9" x14ac:dyDescent="0.3">
      <c r="A17" s="27"/>
      <c r="B17" s="27"/>
      <c r="C17" s="85"/>
      <c r="D17" s="27"/>
      <c r="E17" s="32"/>
      <c r="F17" s="32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x14ac:dyDescent="0.3">
      <c r="A18" s="27"/>
      <c r="B18" s="27"/>
      <c r="C18" s="85"/>
      <c r="D18" s="27"/>
      <c r="E18" s="32"/>
      <c r="F18" s="32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27">
        <f>D11+D16</f>
        <v>55000</v>
      </c>
    </row>
    <row r="19" spans="1:19" x14ac:dyDescent="0.3">
      <c r="A19" s="27"/>
      <c r="B19" s="27"/>
      <c r="C19" s="85"/>
      <c r="D19" s="125"/>
      <c r="E19" s="32"/>
      <c r="F19" s="32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x14ac:dyDescent="0.3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9" x14ac:dyDescent="0.3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</row>
  </sheetData>
  <mergeCells count="11">
    <mergeCell ref="A20:R20"/>
    <mergeCell ref="J9:R9"/>
    <mergeCell ref="G9:I9"/>
    <mergeCell ref="B9:B10"/>
    <mergeCell ref="E9:E10"/>
    <mergeCell ref="A9:A10"/>
    <mergeCell ref="A3:R3"/>
    <mergeCell ref="P2:R2"/>
    <mergeCell ref="A4:R4"/>
    <mergeCell ref="A5:R5"/>
    <mergeCell ref="A6:R6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"/>
  <sheetViews>
    <sheetView topLeftCell="A48" zoomScaleNormal="100" workbookViewId="0">
      <selection activeCell="A38" sqref="A38:R48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4.625" style="15" customWidth="1"/>
    <col min="4" max="4" width="10.375" style="15" customWidth="1"/>
    <col min="5" max="5" width="9.375" style="16" customWidth="1"/>
    <col min="6" max="6" width="10.5" style="16" customWidth="1"/>
    <col min="7" max="18" width="4.375" style="15" customWidth="1"/>
    <col min="19" max="19" width="13.375" style="15" customWidth="1"/>
    <col min="20" max="16384" width="9" style="15"/>
  </cols>
  <sheetData>
    <row r="1" spans="1:18" x14ac:dyDescent="0.3">
      <c r="P1" s="202" t="s">
        <v>108</v>
      </c>
      <c r="Q1" s="202"/>
      <c r="R1" s="202"/>
    </row>
    <row r="2" spans="1:18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39" t="s">
        <v>44</v>
      </c>
      <c r="B6" s="17" t="s">
        <v>43</v>
      </c>
    </row>
    <row r="7" spans="1:18" x14ac:dyDescent="0.3">
      <c r="B7" s="18" t="s">
        <v>100</v>
      </c>
    </row>
    <row r="8" spans="1:18" ht="20.25" customHeight="1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8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8" ht="131.25" x14ac:dyDescent="0.3">
      <c r="A10" s="12">
        <v>1</v>
      </c>
      <c r="B10" s="19" t="s">
        <v>21</v>
      </c>
      <c r="C10" s="37" t="s">
        <v>116</v>
      </c>
      <c r="D10" s="58">
        <v>20000</v>
      </c>
      <c r="E10" s="13" t="s">
        <v>128</v>
      </c>
      <c r="F10" s="100" t="s">
        <v>81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ht="131.25" x14ac:dyDescent="0.3">
      <c r="A11" s="6">
        <v>2</v>
      </c>
      <c r="B11" s="23" t="s">
        <v>88</v>
      </c>
      <c r="C11" s="41" t="s">
        <v>89</v>
      </c>
      <c r="D11" s="42">
        <v>10000</v>
      </c>
      <c r="E11" s="7" t="s">
        <v>48</v>
      </c>
      <c r="F11" s="100" t="s">
        <v>81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5" spans="1:18" x14ac:dyDescent="0.3">
      <c r="P15" s="202" t="s">
        <v>108</v>
      </c>
      <c r="Q15" s="202"/>
      <c r="R15" s="202"/>
    </row>
    <row r="16" spans="1:18" x14ac:dyDescent="0.3">
      <c r="A16" s="201" t="s">
        <v>37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1:19" x14ac:dyDescent="0.3">
      <c r="A17" s="201" t="s">
        <v>125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9" x14ac:dyDescent="0.3">
      <c r="A18" s="201" t="s">
        <v>0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</row>
    <row r="19" spans="1:19" x14ac:dyDescent="0.3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</row>
    <row r="20" spans="1:19" x14ac:dyDescent="0.3">
      <c r="A20" s="39" t="s">
        <v>44</v>
      </c>
      <c r="B20" s="17" t="s">
        <v>43</v>
      </c>
    </row>
    <row r="21" spans="1:19" x14ac:dyDescent="0.3">
      <c r="B21" s="18" t="s">
        <v>100</v>
      </c>
    </row>
    <row r="22" spans="1:19" ht="20.25" customHeight="1" x14ac:dyDescent="0.3">
      <c r="A22" s="206" t="s">
        <v>102</v>
      </c>
      <c r="B22" s="205" t="s">
        <v>103</v>
      </c>
      <c r="C22" s="110" t="s">
        <v>70</v>
      </c>
      <c r="D22" s="110" t="s">
        <v>40</v>
      </c>
      <c r="E22" s="206" t="s">
        <v>41</v>
      </c>
      <c r="F22" s="107" t="s">
        <v>105</v>
      </c>
      <c r="G22" s="205" t="s">
        <v>126</v>
      </c>
      <c r="H22" s="205"/>
      <c r="I22" s="205"/>
      <c r="J22" s="205" t="s">
        <v>127</v>
      </c>
      <c r="K22" s="205"/>
      <c r="L22" s="205"/>
      <c r="M22" s="205"/>
      <c r="N22" s="205"/>
      <c r="O22" s="205"/>
      <c r="P22" s="205"/>
      <c r="Q22" s="205"/>
      <c r="R22" s="205"/>
    </row>
    <row r="23" spans="1:19" x14ac:dyDescent="0.3">
      <c r="A23" s="207"/>
      <c r="B23" s="205"/>
      <c r="C23" s="111" t="s">
        <v>71</v>
      </c>
      <c r="D23" s="111" t="s">
        <v>104</v>
      </c>
      <c r="E23" s="207"/>
      <c r="F23" s="112" t="s">
        <v>106</v>
      </c>
      <c r="G23" s="106" t="s">
        <v>4</v>
      </c>
      <c r="H23" s="106" t="s">
        <v>5</v>
      </c>
      <c r="I23" s="106" t="s">
        <v>6</v>
      </c>
      <c r="J23" s="106" t="s">
        <v>7</v>
      </c>
      <c r="K23" s="106" t="s">
        <v>8</v>
      </c>
      <c r="L23" s="106" t="s">
        <v>9</v>
      </c>
      <c r="M23" s="106" t="s">
        <v>10</v>
      </c>
      <c r="N23" s="106" t="s">
        <v>11</v>
      </c>
      <c r="O23" s="106" t="s">
        <v>12</v>
      </c>
      <c r="P23" s="106" t="s">
        <v>13</v>
      </c>
      <c r="Q23" s="106" t="s">
        <v>14</v>
      </c>
      <c r="R23" s="106" t="s">
        <v>15</v>
      </c>
    </row>
    <row r="24" spans="1:19" ht="56.25" x14ac:dyDescent="0.3">
      <c r="A24" s="6">
        <v>3</v>
      </c>
      <c r="B24" s="23" t="s">
        <v>30</v>
      </c>
      <c r="C24" s="41" t="s">
        <v>47</v>
      </c>
      <c r="D24" s="59">
        <v>10000</v>
      </c>
      <c r="E24" s="7" t="s">
        <v>94</v>
      </c>
      <c r="F24" s="100" t="s">
        <v>81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9" x14ac:dyDescent="0.3">
      <c r="S25" s="126">
        <f>D10+D11+D24</f>
        <v>40000</v>
      </c>
    </row>
    <row r="38" spans="1:24" x14ac:dyDescent="0.3">
      <c r="P38" s="202" t="s">
        <v>108</v>
      </c>
      <c r="Q38" s="202"/>
      <c r="R38" s="202"/>
    </row>
    <row r="39" spans="1:24" x14ac:dyDescent="0.3">
      <c r="A39" s="201" t="s">
        <v>37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</row>
    <row r="40" spans="1:24" x14ac:dyDescent="0.3">
      <c r="A40" s="201" t="s">
        <v>125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</row>
    <row r="41" spans="1:24" x14ac:dyDescent="0.3">
      <c r="A41" s="201" t="s">
        <v>0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1:24" ht="7.5" customHeight="1" x14ac:dyDescent="0.3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</row>
    <row r="43" spans="1:24" x14ac:dyDescent="0.3">
      <c r="A43" s="39" t="s">
        <v>44</v>
      </c>
      <c r="B43" s="17" t="s">
        <v>43</v>
      </c>
    </row>
    <row r="44" spans="1:24" x14ac:dyDescent="0.3">
      <c r="B44" s="18" t="s">
        <v>101</v>
      </c>
    </row>
    <row r="45" spans="1:24" ht="20.25" customHeight="1" x14ac:dyDescent="0.3">
      <c r="A45" s="206" t="s">
        <v>102</v>
      </c>
      <c r="B45" s="205" t="s">
        <v>103</v>
      </c>
      <c r="C45" s="110" t="s">
        <v>70</v>
      </c>
      <c r="D45" s="110" t="s">
        <v>40</v>
      </c>
      <c r="E45" s="206" t="s">
        <v>41</v>
      </c>
      <c r="F45" s="107" t="s">
        <v>105</v>
      </c>
      <c r="G45" s="205" t="s">
        <v>126</v>
      </c>
      <c r="H45" s="205"/>
      <c r="I45" s="205"/>
      <c r="J45" s="205" t="s">
        <v>127</v>
      </c>
      <c r="K45" s="205"/>
      <c r="L45" s="205"/>
      <c r="M45" s="205"/>
      <c r="N45" s="205"/>
      <c r="O45" s="205"/>
      <c r="P45" s="205"/>
      <c r="Q45" s="205"/>
      <c r="R45" s="205"/>
    </row>
    <row r="46" spans="1:24" x14ac:dyDescent="0.3">
      <c r="A46" s="207"/>
      <c r="B46" s="205"/>
      <c r="C46" s="111" t="s">
        <v>71</v>
      </c>
      <c r="D46" s="111" t="s">
        <v>104</v>
      </c>
      <c r="E46" s="207"/>
      <c r="F46" s="112" t="s">
        <v>106</v>
      </c>
      <c r="G46" s="106" t="s">
        <v>4</v>
      </c>
      <c r="H46" s="106" t="s">
        <v>5</v>
      </c>
      <c r="I46" s="106" t="s">
        <v>6</v>
      </c>
      <c r="J46" s="106" t="s">
        <v>7</v>
      </c>
      <c r="K46" s="106" t="s">
        <v>8</v>
      </c>
      <c r="L46" s="106" t="s">
        <v>9</v>
      </c>
      <c r="M46" s="106" t="s">
        <v>10</v>
      </c>
      <c r="N46" s="106" t="s">
        <v>11</v>
      </c>
      <c r="O46" s="106" t="s">
        <v>12</v>
      </c>
      <c r="P46" s="106" t="s">
        <v>13</v>
      </c>
      <c r="Q46" s="106" t="s">
        <v>14</v>
      </c>
      <c r="R46" s="106" t="s">
        <v>15</v>
      </c>
    </row>
    <row r="47" spans="1:24" ht="114" customHeight="1" x14ac:dyDescent="0.3">
      <c r="A47" s="12">
        <v>1</v>
      </c>
      <c r="B47" s="19" t="s">
        <v>18</v>
      </c>
      <c r="C47" s="96" t="s">
        <v>129</v>
      </c>
      <c r="D47" s="42">
        <v>100000</v>
      </c>
      <c r="E47" s="13" t="s">
        <v>17</v>
      </c>
      <c r="F47" s="43" t="s">
        <v>82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U47" s="94"/>
      <c r="V47" s="94"/>
      <c r="W47" s="94"/>
      <c r="X47" s="94"/>
    </row>
    <row r="48" spans="1:24" ht="192" customHeight="1" x14ac:dyDescent="0.3">
      <c r="A48" s="6">
        <v>2</v>
      </c>
      <c r="B48" s="23" t="s">
        <v>130</v>
      </c>
      <c r="C48" s="41" t="s">
        <v>131</v>
      </c>
      <c r="D48" s="45">
        <v>20000</v>
      </c>
      <c r="E48" s="7" t="s">
        <v>17</v>
      </c>
      <c r="F48" s="44" t="s">
        <v>82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3">
      <c r="A49" s="27"/>
      <c r="B49" s="27"/>
      <c r="C49" s="27"/>
      <c r="D49" s="27"/>
      <c r="E49" s="32"/>
      <c r="F49" s="32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x14ac:dyDescent="0.3">
      <c r="P50" s="202" t="s">
        <v>108</v>
      </c>
      <c r="Q50" s="202"/>
      <c r="R50" s="202"/>
    </row>
    <row r="51" spans="1:18" x14ac:dyDescent="0.3">
      <c r="A51" s="201" t="s">
        <v>37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</row>
    <row r="52" spans="1:18" x14ac:dyDescent="0.3">
      <c r="A52" s="201" t="s">
        <v>125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</row>
    <row r="53" spans="1:18" x14ac:dyDescent="0.3">
      <c r="A53" s="201" t="s">
        <v>0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</row>
    <row r="54" spans="1:18" ht="12.75" customHeight="1" x14ac:dyDescent="0.3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</row>
    <row r="55" spans="1:18" x14ac:dyDescent="0.3">
      <c r="A55" s="39" t="s">
        <v>44</v>
      </c>
      <c r="B55" s="17" t="s">
        <v>43</v>
      </c>
    </row>
    <row r="56" spans="1:18" x14ac:dyDescent="0.3">
      <c r="B56" s="18" t="s">
        <v>101</v>
      </c>
    </row>
    <row r="57" spans="1:18" ht="20.25" customHeight="1" x14ac:dyDescent="0.3">
      <c r="A57" s="206" t="s">
        <v>102</v>
      </c>
      <c r="B57" s="205" t="s">
        <v>103</v>
      </c>
      <c r="C57" s="110" t="s">
        <v>70</v>
      </c>
      <c r="D57" s="110" t="s">
        <v>40</v>
      </c>
      <c r="E57" s="206" t="s">
        <v>41</v>
      </c>
      <c r="F57" s="107" t="s">
        <v>105</v>
      </c>
      <c r="G57" s="205" t="s">
        <v>126</v>
      </c>
      <c r="H57" s="205"/>
      <c r="I57" s="205"/>
      <c r="J57" s="205" t="s">
        <v>127</v>
      </c>
      <c r="K57" s="205"/>
      <c r="L57" s="205"/>
      <c r="M57" s="205"/>
      <c r="N57" s="205"/>
      <c r="O57" s="205"/>
      <c r="P57" s="205"/>
      <c r="Q57" s="205"/>
      <c r="R57" s="205"/>
    </row>
    <row r="58" spans="1:18" x14ac:dyDescent="0.3">
      <c r="A58" s="207"/>
      <c r="B58" s="205"/>
      <c r="C58" s="111" t="s">
        <v>71</v>
      </c>
      <c r="D58" s="111" t="s">
        <v>104</v>
      </c>
      <c r="E58" s="207"/>
      <c r="F58" s="112" t="s">
        <v>106</v>
      </c>
      <c r="G58" s="106" t="s">
        <v>4</v>
      </c>
      <c r="H58" s="106" t="s">
        <v>5</v>
      </c>
      <c r="I58" s="106" t="s">
        <v>6</v>
      </c>
      <c r="J58" s="106" t="s">
        <v>7</v>
      </c>
      <c r="K58" s="106" t="s">
        <v>8</v>
      </c>
      <c r="L58" s="106" t="s">
        <v>9</v>
      </c>
      <c r="M58" s="106" t="s">
        <v>10</v>
      </c>
      <c r="N58" s="106" t="s">
        <v>11</v>
      </c>
      <c r="O58" s="106" t="s">
        <v>12</v>
      </c>
      <c r="P58" s="106" t="s">
        <v>13</v>
      </c>
      <c r="Q58" s="106" t="s">
        <v>14</v>
      </c>
      <c r="R58" s="106" t="s">
        <v>15</v>
      </c>
    </row>
    <row r="59" spans="1:18" ht="80.25" customHeight="1" x14ac:dyDescent="0.3">
      <c r="A59" s="12">
        <v>3</v>
      </c>
      <c r="B59" s="19" t="s">
        <v>132</v>
      </c>
      <c r="C59" s="37" t="s">
        <v>133</v>
      </c>
      <c r="D59" s="40">
        <v>5000</v>
      </c>
      <c r="E59" s="13" t="s">
        <v>17</v>
      </c>
      <c r="F59" s="43" t="s">
        <v>82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229.5" customHeight="1" x14ac:dyDescent="0.3">
      <c r="A60" s="6">
        <v>4</v>
      </c>
      <c r="B60" s="23" t="s">
        <v>19</v>
      </c>
      <c r="C60" s="41" t="s">
        <v>134</v>
      </c>
      <c r="D60" s="42">
        <v>10000</v>
      </c>
      <c r="E60" s="7" t="s">
        <v>94</v>
      </c>
      <c r="F60" s="44" t="s">
        <v>82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x14ac:dyDescent="0.3">
      <c r="A61" s="203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</row>
    <row r="62" spans="1:18" x14ac:dyDescent="0.3">
      <c r="P62" s="202" t="s">
        <v>108</v>
      </c>
      <c r="Q62" s="202"/>
      <c r="R62" s="202"/>
    </row>
    <row r="63" spans="1:18" x14ac:dyDescent="0.3">
      <c r="A63" s="201" t="s">
        <v>37</v>
      </c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</row>
    <row r="64" spans="1:18" x14ac:dyDescent="0.3">
      <c r="A64" s="201" t="s">
        <v>125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</row>
    <row r="65" spans="1:19" x14ac:dyDescent="0.3">
      <c r="A65" s="201" t="s">
        <v>0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</row>
    <row r="66" spans="1:19" x14ac:dyDescent="0.3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</row>
    <row r="67" spans="1:19" x14ac:dyDescent="0.3">
      <c r="A67" s="39" t="s">
        <v>44</v>
      </c>
      <c r="B67" s="17" t="s">
        <v>43</v>
      </c>
    </row>
    <row r="68" spans="1:19" x14ac:dyDescent="0.3">
      <c r="B68" s="18" t="s">
        <v>101</v>
      </c>
    </row>
    <row r="69" spans="1:19" ht="20.25" customHeight="1" x14ac:dyDescent="0.3">
      <c r="A69" s="206" t="s">
        <v>102</v>
      </c>
      <c r="B69" s="205" t="s">
        <v>103</v>
      </c>
      <c r="C69" s="110" t="s">
        <v>70</v>
      </c>
      <c r="D69" s="110" t="s">
        <v>40</v>
      </c>
      <c r="E69" s="206" t="s">
        <v>41</v>
      </c>
      <c r="F69" s="107" t="s">
        <v>105</v>
      </c>
      <c r="G69" s="205" t="s">
        <v>126</v>
      </c>
      <c r="H69" s="205"/>
      <c r="I69" s="205"/>
      <c r="J69" s="205" t="s">
        <v>127</v>
      </c>
      <c r="K69" s="205"/>
      <c r="L69" s="205"/>
      <c r="M69" s="205"/>
      <c r="N69" s="205"/>
      <c r="O69" s="205"/>
      <c r="P69" s="205"/>
      <c r="Q69" s="205"/>
      <c r="R69" s="205"/>
    </row>
    <row r="70" spans="1:19" x14ac:dyDescent="0.3">
      <c r="A70" s="207"/>
      <c r="B70" s="205"/>
      <c r="C70" s="111" t="s">
        <v>71</v>
      </c>
      <c r="D70" s="111" t="s">
        <v>104</v>
      </c>
      <c r="E70" s="207"/>
      <c r="F70" s="112" t="s">
        <v>106</v>
      </c>
      <c r="G70" s="106" t="s">
        <v>4</v>
      </c>
      <c r="H70" s="106" t="s">
        <v>5</v>
      </c>
      <c r="I70" s="106" t="s">
        <v>6</v>
      </c>
      <c r="J70" s="106" t="s">
        <v>7</v>
      </c>
      <c r="K70" s="106" t="s">
        <v>8</v>
      </c>
      <c r="L70" s="106" t="s">
        <v>9</v>
      </c>
      <c r="M70" s="106" t="s">
        <v>10</v>
      </c>
      <c r="N70" s="106" t="s">
        <v>11</v>
      </c>
      <c r="O70" s="106" t="s">
        <v>12</v>
      </c>
      <c r="P70" s="106" t="s">
        <v>13</v>
      </c>
      <c r="Q70" s="106" t="s">
        <v>14</v>
      </c>
      <c r="R70" s="106" t="s">
        <v>15</v>
      </c>
    </row>
    <row r="71" spans="1:19" ht="173.25" customHeight="1" x14ac:dyDescent="0.3">
      <c r="A71" s="6">
        <v>5</v>
      </c>
      <c r="B71" s="23" t="s">
        <v>83</v>
      </c>
      <c r="C71" s="23" t="s">
        <v>135</v>
      </c>
      <c r="D71" s="42">
        <v>20000</v>
      </c>
      <c r="E71" s="7" t="s">
        <v>94</v>
      </c>
      <c r="F71" s="44" t="s">
        <v>82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9" x14ac:dyDescent="0.3">
      <c r="A72" s="9"/>
      <c r="B72" s="25"/>
      <c r="C72" s="97"/>
      <c r="D72" s="48"/>
      <c r="E72" s="10"/>
      <c r="F72" s="49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126">
        <f>D47+D48+D59+D60+D71</f>
        <v>155000</v>
      </c>
    </row>
    <row r="73" spans="1:19" x14ac:dyDescent="0.3">
      <c r="A73" s="9"/>
      <c r="B73" s="25"/>
      <c r="C73" s="97"/>
      <c r="D73" s="48"/>
      <c r="E73" s="10"/>
      <c r="F73" s="49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9" x14ac:dyDescent="0.3">
      <c r="A74" s="203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</row>
    <row r="79" spans="1:19" x14ac:dyDescent="0.3">
      <c r="P79" s="202" t="s">
        <v>108</v>
      </c>
      <c r="Q79" s="202"/>
      <c r="R79" s="202"/>
    </row>
    <row r="80" spans="1:19" x14ac:dyDescent="0.3">
      <c r="A80" s="201" t="s">
        <v>37</v>
      </c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</row>
    <row r="81" spans="1:19" x14ac:dyDescent="0.3">
      <c r="A81" s="201" t="s">
        <v>125</v>
      </c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</row>
    <row r="82" spans="1:19" x14ac:dyDescent="0.3">
      <c r="A82" s="201" t="s">
        <v>0</v>
      </c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</row>
    <row r="83" spans="1:19" x14ac:dyDescent="0.3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</row>
    <row r="84" spans="1:19" x14ac:dyDescent="0.3">
      <c r="A84" s="39" t="s">
        <v>44</v>
      </c>
      <c r="B84" s="17" t="s">
        <v>43</v>
      </c>
    </row>
    <row r="85" spans="1:19" x14ac:dyDescent="0.3">
      <c r="B85" s="18" t="s">
        <v>145</v>
      </c>
    </row>
    <row r="86" spans="1:19" x14ac:dyDescent="0.3">
      <c r="A86" s="206" t="s">
        <v>102</v>
      </c>
      <c r="B86" s="205" t="s">
        <v>103</v>
      </c>
      <c r="C86" s="139" t="s">
        <v>70</v>
      </c>
      <c r="D86" s="139" t="s">
        <v>40</v>
      </c>
      <c r="E86" s="206" t="s">
        <v>41</v>
      </c>
      <c r="F86" s="138" t="s">
        <v>105</v>
      </c>
      <c r="G86" s="205" t="s">
        <v>126</v>
      </c>
      <c r="H86" s="205"/>
      <c r="I86" s="205"/>
      <c r="J86" s="205" t="s">
        <v>127</v>
      </c>
      <c r="K86" s="205"/>
      <c r="L86" s="205"/>
      <c r="M86" s="205"/>
      <c r="N86" s="205"/>
      <c r="O86" s="205"/>
      <c r="P86" s="205"/>
      <c r="Q86" s="205"/>
      <c r="R86" s="205"/>
    </row>
    <row r="87" spans="1:19" x14ac:dyDescent="0.3">
      <c r="A87" s="207"/>
      <c r="B87" s="205"/>
      <c r="C87" s="140" t="s">
        <v>71</v>
      </c>
      <c r="D87" s="140" t="s">
        <v>104</v>
      </c>
      <c r="E87" s="207"/>
      <c r="F87" s="112" t="s">
        <v>106</v>
      </c>
      <c r="G87" s="137" t="s">
        <v>4</v>
      </c>
      <c r="H87" s="137" t="s">
        <v>5</v>
      </c>
      <c r="I87" s="137" t="s">
        <v>6</v>
      </c>
      <c r="J87" s="137" t="s">
        <v>7</v>
      </c>
      <c r="K87" s="137" t="s">
        <v>8</v>
      </c>
      <c r="L87" s="137" t="s">
        <v>9</v>
      </c>
      <c r="M87" s="137" t="s">
        <v>10</v>
      </c>
      <c r="N87" s="137" t="s">
        <v>11</v>
      </c>
      <c r="O87" s="137" t="s">
        <v>12</v>
      </c>
      <c r="P87" s="137" t="s">
        <v>13</v>
      </c>
      <c r="Q87" s="137" t="s">
        <v>14</v>
      </c>
      <c r="R87" s="137" t="s">
        <v>15</v>
      </c>
    </row>
    <row r="88" spans="1:19" ht="248.25" customHeight="1" x14ac:dyDescent="0.3">
      <c r="A88" s="6">
        <v>1</v>
      </c>
      <c r="B88" s="23" t="s">
        <v>149</v>
      </c>
      <c r="C88" s="23" t="s">
        <v>150</v>
      </c>
      <c r="D88" s="42">
        <v>20000</v>
      </c>
      <c r="E88" s="7" t="s">
        <v>94</v>
      </c>
      <c r="F88" s="100" t="s">
        <v>81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9" x14ac:dyDescent="0.3">
      <c r="A89" s="9"/>
      <c r="B89" s="25"/>
      <c r="C89" s="97"/>
      <c r="D89" s="48"/>
      <c r="E89" s="10"/>
      <c r="F89" s="49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126">
        <f>D88</f>
        <v>20000</v>
      </c>
    </row>
    <row r="90" spans="1:19" x14ac:dyDescent="0.3">
      <c r="A90" s="9"/>
      <c r="B90" s="25"/>
      <c r="C90" s="97"/>
      <c r="D90" s="48"/>
      <c r="E90" s="10"/>
      <c r="F90" s="49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9" x14ac:dyDescent="0.3">
      <c r="A91" s="203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</row>
    <row r="92" spans="1:19" ht="20.25" customHeight="1" x14ac:dyDescent="0.3">
      <c r="P92" s="202" t="s">
        <v>108</v>
      </c>
      <c r="Q92" s="202"/>
      <c r="R92" s="202"/>
    </row>
    <row r="93" spans="1:19" ht="20.25" customHeight="1" x14ac:dyDescent="0.3">
      <c r="A93" s="201" t="s">
        <v>37</v>
      </c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</row>
    <row r="94" spans="1:19" ht="20.25" customHeight="1" x14ac:dyDescent="0.3">
      <c r="A94" s="201" t="s">
        <v>125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</row>
    <row r="95" spans="1:19" ht="20.25" customHeight="1" x14ac:dyDescent="0.3">
      <c r="A95" s="201" t="s">
        <v>0</v>
      </c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</row>
    <row r="96" spans="1:19" ht="20.25" customHeight="1" x14ac:dyDescent="0.3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</row>
    <row r="97" spans="1:19" ht="20.25" customHeight="1" x14ac:dyDescent="0.3">
      <c r="A97" s="39" t="s">
        <v>44</v>
      </c>
      <c r="B97" s="17" t="s">
        <v>43</v>
      </c>
    </row>
    <row r="98" spans="1:19" ht="20.25" customHeight="1" x14ac:dyDescent="0.3">
      <c r="B98" s="18" t="s">
        <v>146</v>
      </c>
    </row>
    <row r="99" spans="1:19" x14ac:dyDescent="0.3">
      <c r="A99" s="206" t="s">
        <v>102</v>
      </c>
      <c r="B99" s="205" t="s">
        <v>103</v>
      </c>
      <c r="C99" s="110" t="s">
        <v>70</v>
      </c>
      <c r="D99" s="110" t="s">
        <v>40</v>
      </c>
      <c r="E99" s="206" t="s">
        <v>41</v>
      </c>
      <c r="F99" s="107" t="s">
        <v>105</v>
      </c>
      <c r="G99" s="205" t="s">
        <v>126</v>
      </c>
      <c r="H99" s="205"/>
      <c r="I99" s="205"/>
      <c r="J99" s="205" t="s">
        <v>127</v>
      </c>
      <c r="K99" s="205"/>
      <c r="L99" s="205"/>
      <c r="M99" s="205"/>
      <c r="N99" s="205"/>
      <c r="O99" s="205"/>
      <c r="P99" s="205"/>
      <c r="Q99" s="205"/>
      <c r="R99" s="205"/>
    </row>
    <row r="100" spans="1:19" x14ac:dyDescent="0.3">
      <c r="A100" s="207"/>
      <c r="B100" s="205"/>
      <c r="C100" s="111" t="s">
        <v>71</v>
      </c>
      <c r="D100" s="111" t="s">
        <v>104</v>
      </c>
      <c r="E100" s="207"/>
      <c r="F100" s="112" t="s">
        <v>106</v>
      </c>
      <c r="G100" s="106" t="s">
        <v>4</v>
      </c>
      <c r="H100" s="106" t="s">
        <v>5</v>
      </c>
      <c r="I100" s="106" t="s">
        <v>6</v>
      </c>
      <c r="J100" s="106" t="s">
        <v>7</v>
      </c>
      <c r="K100" s="106" t="s">
        <v>8</v>
      </c>
      <c r="L100" s="106" t="s">
        <v>9</v>
      </c>
      <c r="M100" s="106" t="s">
        <v>10</v>
      </c>
      <c r="N100" s="106" t="s">
        <v>11</v>
      </c>
      <c r="O100" s="106" t="s">
        <v>12</v>
      </c>
      <c r="P100" s="106" t="s">
        <v>13</v>
      </c>
      <c r="Q100" s="106" t="s">
        <v>14</v>
      </c>
      <c r="R100" s="106" t="s">
        <v>15</v>
      </c>
    </row>
    <row r="101" spans="1:19" ht="156" customHeight="1" x14ac:dyDescent="0.3">
      <c r="A101" s="6">
        <v>1</v>
      </c>
      <c r="B101" s="23" t="s">
        <v>136</v>
      </c>
      <c r="C101" s="41" t="s">
        <v>137</v>
      </c>
      <c r="D101" s="59">
        <v>25000</v>
      </c>
      <c r="E101" s="7" t="s">
        <v>94</v>
      </c>
      <c r="F101" s="100" t="s">
        <v>81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9" x14ac:dyDescent="0.3">
      <c r="A102" s="108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26">
        <f>D101</f>
        <v>25000</v>
      </c>
    </row>
    <row r="103" spans="1:19" x14ac:dyDescent="0.3">
      <c r="A103" s="108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</row>
    <row r="104" spans="1:19" x14ac:dyDescent="0.3">
      <c r="A104" s="117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</row>
    <row r="105" spans="1:19" x14ac:dyDescent="0.3">
      <c r="A105" s="117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</row>
    <row r="106" spans="1:19" x14ac:dyDescent="0.3">
      <c r="A106" s="117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</row>
    <row r="107" spans="1:19" x14ac:dyDescent="0.3">
      <c r="A107" s="135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</row>
    <row r="108" spans="1:19" x14ac:dyDescent="0.3">
      <c r="A108" s="117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</row>
    <row r="109" spans="1:19" x14ac:dyDescent="0.3">
      <c r="A109" s="117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</row>
    <row r="110" spans="1:19" x14ac:dyDescent="0.3">
      <c r="P110" s="202" t="s">
        <v>108</v>
      </c>
      <c r="Q110" s="202"/>
      <c r="R110" s="202"/>
    </row>
    <row r="111" spans="1:19" x14ac:dyDescent="0.3">
      <c r="A111" s="201" t="s">
        <v>37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</row>
    <row r="112" spans="1:19" x14ac:dyDescent="0.3">
      <c r="A112" s="201" t="s">
        <v>125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</row>
    <row r="113" spans="1:19" x14ac:dyDescent="0.3">
      <c r="A113" s="201" t="s">
        <v>0</v>
      </c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</row>
    <row r="114" spans="1:19" x14ac:dyDescent="0.3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</row>
    <row r="115" spans="1:19" x14ac:dyDescent="0.3">
      <c r="A115" s="39" t="s">
        <v>44</v>
      </c>
      <c r="B115" s="17" t="s">
        <v>43</v>
      </c>
    </row>
    <row r="116" spans="1:19" x14ac:dyDescent="0.3">
      <c r="B116" s="16" t="s">
        <v>147</v>
      </c>
    </row>
    <row r="117" spans="1:19" x14ac:dyDescent="0.3">
      <c r="A117" s="206" t="s">
        <v>102</v>
      </c>
      <c r="B117" s="205" t="s">
        <v>103</v>
      </c>
      <c r="C117" s="110" t="s">
        <v>70</v>
      </c>
      <c r="D117" s="110" t="s">
        <v>40</v>
      </c>
      <c r="E117" s="206" t="s">
        <v>41</v>
      </c>
      <c r="F117" s="107" t="s">
        <v>105</v>
      </c>
      <c r="G117" s="205" t="s">
        <v>126</v>
      </c>
      <c r="H117" s="205"/>
      <c r="I117" s="205"/>
      <c r="J117" s="205" t="s">
        <v>127</v>
      </c>
      <c r="K117" s="205"/>
      <c r="L117" s="205"/>
      <c r="M117" s="205"/>
      <c r="N117" s="205"/>
      <c r="O117" s="205"/>
      <c r="P117" s="205"/>
      <c r="Q117" s="205"/>
      <c r="R117" s="205"/>
    </row>
    <row r="118" spans="1:19" x14ac:dyDescent="0.3">
      <c r="A118" s="207"/>
      <c r="B118" s="205"/>
      <c r="C118" s="111" t="s">
        <v>71</v>
      </c>
      <c r="D118" s="111" t="s">
        <v>104</v>
      </c>
      <c r="E118" s="207"/>
      <c r="F118" s="112" t="s">
        <v>106</v>
      </c>
      <c r="G118" s="106" t="s">
        <v>4</v>
      </c>
      <c r="H118" s="106" t="s">
        <v>5</v>
      </c>
      <c r="I118" s="106" t="s">
        <v>6</v>
      </c>
      <c r="J118" s="106" t="s">
        <v>7</v>
      </c>
      <c r="K118" s="106" t="s">
        <v>8</v>
      </c>
      <c r="L118" s="106" t="s">
        <v>9</v>
      </c>
      <c r="M118" s="106" t="s">
        <v>10</v>
      </c>
      <c r="N118" s="106" t="s">
        <v>11</v>
      </c>
      <c r="O118" s="106" t="s">
        <v>12</v>
      </c>
      <c r="P118" s="106" t="s">
        <v>13</v>
      </c>
      <c r="Q118" s="106" t="s">
        <v>14</v>
      </c>
      <c r="R118" s="106" t="s">
        <v>15</v>
      </c>
    </row>
    <row r="119" spans="1:19" ht="116.25" customHeight="1" x14ac:dyDescent="0.3">
      <c r="A119" s="6">
        <v>1</v>
      </c>
      <c r="B119" s="23" t="s">
        <v>45</v>
      </c>
      <c r="C119" s="41" t="s">
        <v>138</v>
      </c>
      <c r="D119" s="42">
        <v>150000</v>
      </c>
      <c r="E119" s="7" t="s">
        <v>94</v>
      </c>
      <c r="F119" s="43" t="s">
        <v>117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9" ht="107.25" customHeight="1" x14ac:dyDescent="0.3">
      <c r="A120" s="6">
        <v>2</v>
      </c>
      <c r="B120" s="23" t="s">
        <v>139</v>
      </c>
      <c r="C120" s="41" t="s">
        <v>140</v>
      </c>
      <c r="D120" s="42">
        <v>50000</v>
      </c>
      <c r="E120" s="7" t="s">
        <v>94</v>
      </c>
      <c r="F120" s="44" t="s">
        <v>117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9" x14ac:dyDescent="0.3">
      <c r="A121" s="108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26">
        <f>D119+D120</f>
        <v>200000</v>
      </c>
    </row>
    <row r="122" spans="1:19" s="151" customFormat="1" x14ac:dyDescent="0.3">
      <c r="A122" s="149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48"/>
    </row>
    <row r="123" spans="1:19" s="151" customFormat="1" x14ac:dyDescent="0.3">
      <c r="A123" s="149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48"/>
    </row>
    <row r="124" spans="1:19" s="151" customFormat="1" x14ac:dyDescent="0.3">
      <c r="A124" s="149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48"/>
    </row>
    <row r="125" spans="1:19" s="151" customFormat="1" x14ac:dyDescent="0.3">
      <c r="A125" s="149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48"/>
    </row>
    <row r="126" spans="1:19" x14ac:dyDescent="0.3">
      <c r="P126" s="202" t="s">
        <v>108</v>
      </c>
      <c r="Q126" s="202"/>
      <c r="R126" s="202"/>
    </row>
    <row r="127" spans="1:19" x14ac:dyDescent="0.3">
      <c r="A127" s="201" t="s">
        <v>37</v>
      </c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</row>
    <row r="128" spans="1:19" x14ac:dyDescent="0.3">
      <c r="A128" s="201" t="s">
        <v>125</v>
      </c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</row>
    <row r="129" spans="1:18" x14ac:dyDescent="0.3">
      <c r="A129" s="201" t="s">
        <v>0</v>
      </c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</row>
    <row r="130" spans="1:18" x14ac:dyDescent="0.3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</row>
    <row r="131" spans="1:18" x14ac:dyDescent="0.3">
      <c r="A131" s="39" t="s">
        <v>44</v>
      </c>
      <c r="B131" s="17" t="s">
        <v>43</v>
      </c>
    </row>
    <row r="132" spans="1:18" x14ac:dyDescent="0.3">
      <c r="B132" s="18" t="s">
        <v>148</v>
      </c>
    </row>
    <row r="133" spans="1:18" x14ac:dyDescent="0.3">
      <c r="A133" s="206" t="s">
        <v>102</v>
      </c>
      <c r="B133" s="205" t="s">
        <v>103</v>
      </c>
      <c r="C133" s="110" t="s">
        <v>70</v>
      </c>
      <c r="D133" s="110" t="s">
        <v>40</v>
      </c>
      <c r="E133" s="206" t="s">
        <v>41</v>
      </c>
      <c r="F133" s="107" t="s">
        <v>105</v>
      </c>
      <c r="G133" s="205" t="s">
        <v>126</v>
      </c>
      <c r="H133" s="205"/>
      <c r="I133" s="205"/>
      <c r="J133" s="205" t="s">
        <v>127</v>
      </c>
      <c r="K133" s="205"/>
      <c r="L133" s="205"/>
      <c r="M133" s="205"/>
      <c r="N133" s="205"/>
      <c r="O133" s="205"/>
      <c r="P133" s="205"/>
      <c r="Q133" s="205"/>
      <c r="R133" s="205"/>
    </row>
    <row r="134" spans="1:18" x14ac:dyDescent="0.3">
      <c r="A134" s="207"/>
      <c r="B134" s="205"/>
      <c r="C134" s="111" t="s">
        <v>71</v>
      </c>
      <c r="D134" s="111" t="s">
        <v>104</v>
      </c>
      <c r="E134" s="207"/>
      <c r="F134" s="112" t="s">
        <v>106</v>
      </c>
      <c r="G134" s="106" t="s">
        <v>4</v>
      </c>
      <c r="H134" s="106" t="s">
        <v>5</v>
      </c>
      <c r="I134" s="106" t="s">
        <v>6</v>
      </c>
      <c r="J134" s="106" t="s">
        <v>7</v>
      </c>
      <c r="K134" s="106" t="s">
        <v>8</v>
      </c>
      <c r="L134" s="106" t="s">
        <v>9</v>
      </c>
      <c r="M134" s="106" t="s">
        <v>10</v>
      </c>
      <c r="N134" s="106" t="s">
        <v>11</v>
      </c>
      <c r="O134" s="106" t="s">
        <v>12</v>
      </c>
      <c r="P134" s="106" t="s">
        <v>13</v>
      </c>
      <c r="Q134" s="106" t="s">
        <v>14</v>
      </c>
      <c r="R134" s="106" t="s">
        <v>15</v>
      </c>
    </row>
    <row r="135" spans="1:18" ht="134.25" customHeight="1" x14ac:dyDescent="0.3">
      <c r="A135" s="12">
        <v>1</v>
      </c>
      <c r="B135" s="19" t="s">
        <v>84</v>
      </c>
      <c r="C135" s="37" t="s">
        <v>141</v>
      </c>
      <c r="D135" s="99">
        <v>5347400</v>
      </c>
      <c r="E135" s="7" t="s">
        <v>94</v>
      </c>
      <c r="F135" s="98" t="s">
        <v>81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 ht="117" customHeight="1" x14ac:dyDescent="0.3">
      <c r="A136" s="6">
        <v>2</v>
      </c>
      <c r="B136" s="23" t="s">
        <v>85</v>
      </c>
      <c r="C136" s="41" t="s">
        <v>142</v>
      </c>
      <c r="D136" s="153">
        <v>2112000</v>
      </c>
      <c r="E136" s="7" t="s">
        <v>94</v>
      </c>
      <c r="F136" s="100" t="s">
        <v>81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s="27" customFormat="1" x14ac:dyDescent="0.3">
      <c r="A137" s="9"/>
      <c r="B137" s="25"/>
      <c r="C137" s="97"/>
      <c r="D137" s="48"/>
      <c r="E137" s="10"/>
      <c r="F137" s="152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</row>
    <row r="138" spans="1:18" s="27" customFormat="1" x14ac:dyDescent="0.3">
      <c r="A138" s="9"/>
      <c r="B138" s="25"/>
      <c r="C138" s="97"/>
      <c r="D138" s="48"/>
      <c r="E138" s="10"/>
      <c r="F138" s="152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s="27" customFormat="1" x14ac:dyDescent="0.3">
      <c r="A139" s="9"/>
      <c r="B139" s="25"/>
      <c r="C139" s="97"/>
      <c r="D139" s="48"/>
      <c r="E139" s="10"/>
      <c r="F139" s="152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</row>
    <row r="140" spans="1:18" x14ac:dyDescent="0.3">
      <c r="P140" s="202" t="s">
        <v>108</v>
      </c>
      <c r="Q140" s="202"/>
      <c r="R140" s="202"/>
    </row>
    <row r="141" spans="1:18" x14ac:dyDescent="0.3">
      <c r="A141" s="201" t="s">
        <v>37</v>
      </c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</row>
    <row r="142" spans="1:18" x14ac:dyDescent="0.3">
      <c r="A142" s="201" t="s">
        <v>125</v>
      </c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</row>
    <row r="143" spans="1:18" x14ac:dyDescent="0.3">
      <c r="A143" s="201" t="s">
        <v>0</v>
      </c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</row>
    <row r="144" spans="1:18" x14ac:dyDescent="0.3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</row>
    <row r="145" spans="1:18" x14ac:dyDescent="0.3">
      <c r="A145" s="39" t="s">
        <v>44</v>
      </c>
      <c r="B145" s="17" t="s">
        <v>43</v>
      </c>
    </row>
    <row r="146" spans="1:18" x14ac:dyDescent="0.3">
      <c r="B146" s="18" t="s">
        <v>148</v>
      </c>
    </row>
    <row r="147" spans="1:18" x14ac:dyDescent="0.3">
      <c r="A147" s="206" t="s">
        <v>102</v>
      </c>
      <c r="B147" s="205" t="s">
        <v>103</v>
      </c>
      <c r="C147" s="139" t="s">
        <v>70</v>
      </c>
      <c r="D147" s="139" t="s">
        <v>40</v>
      </c>
      <c r="E147" s="206" t="s">
        <v>41</v>
      </c>
      <c r="F147" s="138" t="s">
        <v>105</v>
      </c>
      <c r="G147" s="205" t="s">
        <v>126</v>
      </c>
      <c r="H147" s="205"/>
      <c r="I147" s="205"/>
      <c r="J147" s="205" t="s">
        <v>127</v>
      </c>
      <c r="K147" s="205"/>
      <c r="L147" s="205"/>
      <c r="M147" s="205"/>
      <c r="N147" s="205"/>
      <c r="O147" s="205"/>
      <c r="P147" s="205"/>
      <c r="Q147" s="205"/>
      <c r="R147" s="205"/>
    </row>
    <row r="148" spans="1:18" x14ac:dyDescent="0.3">
      <c r="A148" s="207"/>
      <c r="B148" s="205"/>
      <c r="C148" s="140" t="s">
        <v>71</v>
      </c>
      <c r="D148" s="140" t="s">
        <v>104</v>
      </c>
      <c r="E148" s="207"/>
      <c r="F148" s="112" t="s">
        <v>106</v>
      </c>
      <c r="G148" s="137" t="s">
        <v>4</v>
      </c>
      <c r="H148" s="137" t="s">
        <v>5</v>
      </c>
      <c r="I148" s="137" t="s">
        <v>6</v>
      </c>
      <c r="J148" s="137" t="s">
        <v>7</v>
      </c>
      <c r="K148" s="137" t="s">
        <v>8</v>
      </c>
      <c r="L148" s="137" t="s">
        <v>9</v>
      </c>
      <c r="M148" s="137" t="s">
        <v>10</v>
      </c>
      <c r="N148" s="137" t="s">
        <v>11</v>
      </c>
      <c r="O148" s="137" t="s">
        <v>12</v>
      </c>
      <c r="P148" s="137" t="s">
        <v>13</v>
      </c>
      <c r="Q148" s="137" t="s">
        <v>14</v>
      </c>
      <c r="R148" s="137" t="s">
        <v>15</v>
      </c>
    </row>
    <row r="149" spans="1:18" ht="120" customHeight="1" x14ac:dyDescent="0.3">
      <c r="A149" s="12">
        <v>3</v>
      </c>
      <c r="B149" s="19" t="s">
        <v>86</v>
      </c>
      <c r="C149" s="37" t="s">
        <v>143</v>
      </c>
      <c r="D149" s="99">
        <v>18000</v>
      </c>
      <c r="E149" s="7" t="s">
        <v>94</v>
      </c>
      <c r="F149" s="98" t="s">
        <v>81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</row>
    <row r="150" spans="1:18" ht="93.75" x14ac:dyDescent="0.3">
      <c r="A150" s="6">
        <v>4</v>
      </c>
      <c r="B150" s="23" t="s">
        <v>87</v>
      </c>
      <c r="C150" s="41" t="s">
        <v>46</v>
      </c>
      <c r="D150" s="42">
        <v>192981</v>
      </c>
      <c r="E150" s="7" t="s">
        <v>94</v>
      </c>
      <c r="F150" s="100" t="s">
        <v>81</v>
      </c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s="27" customFormat="1" x14ac:dyDescent="0.3">
      <c r="A151" s="9"/>
      <c r="B151" s="25"/>
      <c r="C151" s="97"/>
      <c r="D151" s="48"/>
      <c r="E151" s="10"/>
      <c r="F151" s="152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s="27" customFormat="1" x14ac:dyDescent="0.3">
      <c r="A152" s="9"/>
      <c r="B152" s="25"/>
      <c r="C152" s="97"/>
      <c r="D152" s="48"/>
      <c r="E152" s="10"/>
      <c r="F152" s="152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s="27" customFormat="1" x14ac:dyDescent="0.3">
      <c r="A153" s="9"/>
      <c r="B153" s="25"/>
      <c r="C153" s="97"/>
      <c r="D153" s="48"/>
      <c r="E153" s="10"/>
      <c r="F153" s="152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</row>
    <row r="154" spans="1:18" s="27" customFormat="1" x14ac:dyDescent="0.3">
      <c r="A154" s="9"/>
      <c r="B154" s="25"/>
      <c r="C154" s="97"/>
      <c r="D154" s="48"/>
      <c r="E154" s="10"/>
      <c r="F154" s="152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</row>
    <row r="155" spans="1:18" s="27" customFormat="1" x14ac:dyDescent="0.3">
      <c r="A155" s="9"/>
      <c r="B155" s="25"/>
      <c r="C155" s="97"/>
      <c r="D155" s="48"/>
      <c r="E155" s="10"/>
      <c r="F155" s="152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18" x14ac:dyDescent="0.3">
      <c r="P156" s="202" t="s">
        <v>108</v>
      </c>
      <c r="Q156" s="202"/>
      <c r="R156" s="202"/>
    </row>
    <row r="157" spans="1:18" x14ac:dyDescent="0.3">
      <c r="A157" s="201" t="s">
        <v>37</v>
      </c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</row>
    <row r="158" spans="1:18" x14ac:dyDescent="0.3">
      <c r="A158" s="201" t="s">
        <v>125</v>
      </c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</row>
    <row r="159" spans="1:18" x14ac:dyDescent="0.3">
      <c r="A159" s="201" t="s">
        <v>0</v>
      </c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</row>
    <row r="160" spans="1:18" x14ac:dyDescent="0.3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</row>
    <row r="161" spans="1:19" x14ac:dyDescent="0.3">
      <c r="A161" s="39" t="s">
        <v>44</v>
      </c>
      <c r="B161" s="17" t="s">
        <v>43</v>
      </c>
    </row>
    <row r="162" spans="1:19" x14ac:dyDescent="0.3">
      <c r="B162" s="18" t="s">
        <v>148</v>
      </c>
    </row>
    <row r="163" spans="1:19" x14ac:dyDescent="0.3">
      <c r="A163" s="206" t="s">
        <v>102</v>
      </c>
      <c r="B163" s="205" t="s">
        <v>103</v>
      </c>
      <c r="C163" s="110" t="s">
        <v>70</v>
      </c>
      <c r="D163" s="110" t="s">
        <v>40</v>
      </c>
      <c r="E163" s="206" t="s">
        <v>41</v>
      </c>
      <c r="F163" s="107" t="s">
        <v>105</v>
      </c>
      <c r="G163" s="205" t="s">
        <v>126</v>
      </c>
      <c r="H163" s="205"/>
      <c r="I163" s="205"/>
      <c r="J163" s="205" t="s">
        <v>127</v>
      </c>
      <c r="K163" s="205"/>
      <c r="L163" s="205"/>
      <c r="M163" s="205"/>
      <c r="N163" s="205"/>
      <c r="O163" s="205"/>
      <c r="P163" s="205"/>
      <c r="Q163" s="205"/>
      <c r="R163" s="205"/>
    </row>
    <row r="164" spans="1:19" x14ac:dyDescent="0.3">
      <c r="A164" s="207"/>
      <c r="B164" s="205"/>
      <c r="C164" s="111" t="s">
        <v>71</v>
      </c>
      <c r="D164" s="111" t="s">
        <v>104</v>
      </c>
      <c r="E164" s="207"/>
      <c r="F164" s="112" t="s">
        <v>106</v>
      </c>
      <c r="G164" s="106" t="s">
        <v>4</v>
      </c>
      <c r="H164" s="106" t="s">
        <v>5</v>
      </c>
      <c r="I164" s="106" t="s">
        <v>6</v>
      </c>
      <c r="J164" s="106" t="s">
        <v>7</v>
      </c>
      <c r="K164" s="106" t="s">
        <v>8</v>
      </c>
      <c r="L164" s="106" t="s">
        <v>9</v>
      </c>
      <c r="M164" s="106" t="s">
        <v>10</v>
      </c>
      <c r="N164" s="106" t="s">
        <v>11</v>
      </c>
      <c r="O164" s="106" t="s">
        <v>12</v>
      </c>
      <c r="P164" s="106" t="s">
        <v>13</v>
      </c>
      <c r="Q164" s="106" t="s">
        <v>14</v>
      </c>
      <c r="R164" s="106" t="s">
        <v>15</v>
      </c>
    </row>
    <row r="165" spans="1:19" ht="115.5" customHeight="1" x14ac:dyDescent="0.3">
      <c r="A165" s="6">
        <v>5</v>
      </c>
      <c r="B165" s="23" t="s">
        <v>20</v>
      </c>
      <c r="C165" s="41" t="s">
        <v>144</v>
      </c>
      <c r="D165" s="46">
        <v>90000</v>
      </c>
      <c r="E165" s="7" t="s">
        <v>94</v>
      </c>
      <c r="F165" s="44" t="s">
        <v>82</v>
      </c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9" x14ac:dyDescent="0.3">
      <c r="A166" s="9"/>
      <c r="B166" s="25"/>
      <c r="C166" s="97"/>
      <c r="D166" s="48"/>
      <c r="E166" s="10"/>
      <c r="F166" s="49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127">
        <f>D135+D136+D149+D150+D165</f>
        <v>7760381</v>
      </c>
    </row>
    <row r="172" spans="1:19" ht="20.25" customHeight="1" x14ac:dyDescent="0.3"/>
  </sheetData>
  <mergeCells count="113">
    <mergeCell ref="E117:E118"/>
    <mergeCell ref="G117:I117"/>
    <mergeCell ref="J117:R117"/>
    <mergeCell ref="P156:R156"/>
    <mergeCell ref="A128:R128"/>
    <mergeCell ref="A129:R129"/>
    <mergeCell ref="A130:R130"/>
    <mergeCell ref="A133:A134"/>
    <mergeCell ref="B133:B134"/>
    <mergeCell ref="E133:E134"/>
    <mergeCell ref="G133:I133"/>
    <mergeCell ref="J133:R133"/>
    <mergeCell ref="P140:R140"/>
    <mergeCell ref="A141:R141"/>
    <mergeCell ref="A142:R142"/>
    <mergeCell ref="A143:R143"/>
    <mergeCell ref="A144:R144"/>
    <mergeCell ref="A147:A148"/>
    <mergeCell ref="B147:B148"/>
    <mergeCell ref="E147:E148"/>
    <mergeCell ref="G147:I147"/>
    <mergeCell ref="J147:R147"/>
    <mergeCell ref="P126:R126"/>
    <mergeCell ref="A127:R127"/>
    <mergeCell ref="A157:R157"/>
    <mergeCell ref="A158:R158"/>
    <mergeCell ref="A159:R159"/>
    <mergeCell ref="A160:R160"/>
    <mergeCell ref="A163:A164"/>
    <mergeCell ref="B163:B164"/>
    <mergeCell ref="E163:E164"/>
    <mergeCell ref="G163:I163"/>
    <mergeCell ref="J163:R163"/>
    <mergeCell ref="A22:A23"/>
    <mergeCell ref="B22:B23"/>
    <mergeCell ref="E22:E23"/>
    <mergeCell ref="G22:I22"/>
    <mergeCell ref="J22:R22"/>
    <mergeCell ref="P15:R15"/>
    <mergeCell ref="A16:R16"/>
    <mergeCell ref="A17:R17"/>
    <mergeCell ref="A18:R18"/>
    <mergeCell ref="A19:R19"/>
    <mergeCell ref="A8:A9"/>
    <mergeCell ref="B8:B9"/>
    <mergeCell ref="E8:E9"/>
    <mergeCell ref="G8:I8"/>
    <mergeCell ref="J8:R8"/>
    <mergeCell ref="P1:R1"/>
    <mergeCell ref="A2:R2"/>
    <mergeCell ref="A3:R3"/>
    <mergeCell ref="A4:R4"/>
    <mergeCell ref="A5:R5"/>
    <mergeCell ref="A51:R51"/>
    <mergeCell ref="P38:R38"/>
    <mergeCell ref="A39:R39"/>
    <mergeCell ref="A40:R40"/>
    <mergeCell ref="A41:R41"/>
    <mergeCell ref="A42:R42"/>
    <mergeCell ref="A45:A46"/>
    <mergeCell ref="B45:B46"/>
    <mergeCell ref="E45:E46"/>
    <mergeCell ref="G45:I45"/>
    <mergeCell ref="J45:R45"/>
    <mergeCell ref="P50:R50"/>
    <mergeCell ref="A66:R66"/>
    <mergeCell ref="A52:R52"/>
    <mergeCell ref="A53:R53"/>
    <mergeCell ref="A54:R54"/>
    <mergeCell ref="A57:A58"/>
    <mergeCell ref="B57:B58"/>
    <mergeCell ref="E57:E58"/>
    <mergeCell ref="G57:I57"/>
    <mergeCell ref="J57:R57"/>
    <mergeCell ref="A61:R61"/>
    <mergeCell ref="P62:R62"/>
    <mergeCell ref="A63:R63"/>
    <mergeCell ref="A64:R64"/>
    <mergeCell ref="A65:R65"/>
    <mergeCell ref="B86:B87"/>
    <mergeCell ref="E86:E87"/>
    <mergeCell ref="G86:I86"/>
    <mergeCell ref="J86:R86"/>
    <mergeCell ref="A91:R91"/>
    <mergeCell ref="A69:A70"/>
    <mergeCell ref="B69:B70"/>
    <mergeCell ref="E69:E70"/>
    <mergeCell ref="G69:I69"/>
    <mergeCell ref="J69:R69"/>
    <mergeCell ref="P110:R110"/>
    <mergeCell ref="A111:R111"/>
    <mergeCell ref="A112:R112"/>
    <mergeCell ref="A113:R113"/>
    <mergeCell ref="A114:R114"/>
    <mergeCell ref="A117:A118"/>
    <mergeCell ref="B117:B118"/>
    <mergeCell ref="A74:R74"/>
    <mergeCell ref="A94:R94"/>
    <mergeCell ref="A95:R95"/>
    <mergeCell ref="A96:R96"/>
    <mergeCell ref="A99:A100"/>
    <mergeCell ref="B99:B100"/>
    <mergeCell ref="E99:E100"/>
    <mergeCell ref="P92:R92"/>
    <mergeCell ref="A93:R93"/>
    <mergeCell ref="G99:I99"/>
    <mergeCell ref="J99:R99"/>
    <mergeCell ref="P79:R79"/>
    <mergeCell ref="A80:R80"/>
    <mergeCell ref="A81:R81"/>
    <mergeCell ref="A82:R82"/>
    <mergeCell ref="A83:R83"/>
    <mergeCell ref="A86:A87"/>
  </mergeCells>
  <pageMargins left="0.19" right="0.2" top="0.75" bottom="0.44" header="0.3" footer="0.3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A76" workbookViewId="0">
      <selection activeCell="L27" sqref="L27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16384" width="9" style="15"/>
  </cols>
  <sheetData>
    <row r="1" spans="1:19" x14ac:dyDescent="0.3">
      <c r="P1" s="202" t="s">
        <v>108</v>
      </c>
      <c r="Q1" s="202"/>
      <c r="R1" s="202"/>
    </row>
    <row r="2" spans="1:19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9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9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9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9" x14ac:dyDescent="0.3">
      <c r="A6" s="39" t="s">
        <v>49</v>
      </c>
      <c r="B6" s="17" t="s">
        <v>50</v>
      </c>
    </row>
    <row r="7" spans="1:19" x14ac:dyDescent="0.3">
      <c r="B7" s="18" t="s">
        <v>107</v>
      </c>
    </row>
    <row r="8" spans="1:19" ht="20.25" customHeight="1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9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9" ht="105.75" customHeight="1" x14ac:dyDescent="0.3">
      <c r="A10" s="6">
        <v>1</v>
      </c>
      <c r="B10" s="23" t="s">
        <v>31</v>
      </c>
      <c r="C10" s="31" t="s">
        <v>151</v>
      </c>
      <c r="D10" s="42">
        <v>5000</v>
      </c>
      <c r="E10" s="31" t="s">
        <v>51</v>
      </c>
      <c r="F10" s="100" t="s">
        <v>81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9" x14ac:dyDescent="0.3">
      <c r="A11" s="9"/>
      <c r="B11" s="25"/>
      <c r="C11" s="25"/>
      <c r="D11" s="48"/>
      <c r="E11" s="60"/>
      <c r="F11" s="4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26">
        <f>D10</f>
        <v>5000</v>
      </c>
    </row>
    <row r="22" spans="1:18" x14ac:dyDescent="0.3">
      <c r="P22" s="202" t="s">
        <v>108</v>
      </c>
      <c r="Q22" s="202"/>
      <c r="R22" s="202"/>
    </row>
    <row r="23" spans="1:18" x14ac:dyDescent="0.3">
      <c r="A23" s="201" t="s">
        <v>37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</row>
    <row r="24" spans="1:18" x14ac:dyDescent="0.3">
      <c r="A24" s="201" t="s">
        <v>125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</row>
    <row r="25" spans="1:18" x14ac:dyDescent="0.3">
      <c r="A25" s="201" t="s">
        <v>0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</row>
    <row r="26" spans="1:18" x14ac:dyDescent="0.3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</row>
    <row r="27" spans="1:18" x14ac:dyDescent="0.3">
      <c r="A27" s="39" t="s">
        <v>49</v>
      </c>
      <c r="B27" s="17" t="s">
        <v>50</v>
      </c>
    </row>
    <row r="28" spans="1:18" x14ac:dyDescent="0.3">
      <c r="B28" s="18" t="s">
        <v>109</v>
      </c>
    </row>
    <row r="29" spans="1:18" x14ac:dyDescent="0.3">
      <c r="A29" s="206" t="s">
        <v>102</v>
      </c>
      <c r="B29" s="205" t="s">
        <v>103</v>
      </c>
      <c r="C29" s="110" t="s">
        <v>70</v>
      </c>
      <c r="D29" s="110" t="s">
        <v>40</v>
      </c>
      <c r="E29" s="206" t="s">
        <v>41</v>
      </c>
      <c r="F29" s="107" t="s">
        <v>105</v>
      </c>
      <c r="G29" s="205" t="s">
        <v>126</v>
      </c>
      <c r="H29" s="205"/>
      <c r="I29" s="205"/>
      <c r="J29" s="205" t="s">
        <v>127</v>
      </c>
      <c r="K29" s="205"/>
      <c r="L29" s="205"/>
      <c r="M29" s="205"/>
      <c r="N29" s="205"/>
      <c r="O29" s="205"/>
      <c r="P29" s="205"/>
      <c r="Q29" s="205"/>
      <c r="R29" s="205"/>
    </row>
    <row r="30" spans="1:18" x14ac:dyDescent="0.3">
      <c r="A30" s="207"/>
      <c r="B30" s="205"/>
      <c r="C30" s="111" t="s">
        <v>71</v>
      </c>
      <c r="D30" s="111" t="s">
        <v>104</v>
      </c>
      <c r="E30" s="207"/>
      <c r="F30" s="112" t="s">
        <v>106</v>
      </c>
      <c r="G30" s="106" t="s">
        <v>4</v>
      </c>
      <c r="H30" s="106" t="s">
        <v>5</v>
      </c>
      <c r="I30" s="106" t="s">
        <v>6</v>
      </c>
      <c r="J30" s="106" t="s">
        <v>7</v>
      </c>
      <c r="K30" s="106" t="s">
        <v>8</v>
      </c>
      <c r="L30" s="106" t="s">
        <v>9</v>
      </c>
      <c r="M30" s="106" t="s">
        <v>10</v>
      </c>
      <c r="N30" s="106" t="s">
        <v>11</v>
      </c>
      <c r="O30" s="106" t="s">
        <v>12</v>
      </c>
      <c r="P30" s="106" t="s">
        <v>13</v>
      </c>
      <c r="Q30" s="106" t="s">
        <v>14</v>
      </c>
      <c r="R30" s="106" t="s">
        <v>15</v>
      </c>
    </row>
    <row r="31" spans="1:18" ht="40.5" x14ac:dyDescent="0.3">
      <c r="A31" s="6">
        <v>1</v>
      </c>
      <c r="B31" s="7" t="s">
        <v>91</v>
      </c>
      <c r="C31" s="7" t="s">
        <v>92</v>
      </c>
      <c r="D31" s="42">
        <v>20000</v>
      </c>
      <c r="E31" s="7" t="s">
        <v>17</v>
      </c>
      <c r="F31" s="67" t="s">
        <v>32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53" customHeight="1" x14ac:dyDescent="0.3">
      <c r="A32" s="76">
        <v>2</v>
      </c>
      <c r="B32" s="23" t="s">
        <v>83</v>
      </c>
      <c r="C32" s="75" t="s">
        <v>152</v>
      </c>
      <c r="D32" s="42">
        <v>10000</v>
      </c>
      <c r="E32" s="7" t="s">
        <v>94</v>
      </c>
      <c r="F32" s="44" t="s">
        <v>82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4"/>
    </row>
    <row r="33" spans="1:19" x14ac:dyDescent="0.3">
      <c r="S33" s="128">
        <f>D31+D32</f>
        <v>30000</v>
      </c>
    </row>
    <row r="38" spans="1:19" x14ac:dyDescent="0.3">
      <c r="P38" s="202" t="s">
        <v>108</v>
      </c>
      <c r="Q38" s="202"/>
      <c r="R38" s="202"/>
    </row>
    <row r="39" spans="1:19" x14ac:dyDescent="0.3">
      <c r="A39" s="201" t="s">
        <v>37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</row>
    <row r="40" spans="1:19" x14ac:dyDescent="0.3">
      <c r="A40" s="201" t="s">
        <v>125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</row>
    <row r="41" spans="1:19" x14ac:dyDescent="0.3">
      <c r="A41" s="201" t="s">
        <v>0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1:19" ht="6" customHeight="1" x14ac:dyDescent="0.3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</row>
    <row r="43" spans="1:19" x14ac:dyDescent="0.3">
      <c r="A43" s="39" t="s">
        <v>49</v>
      </c>
      <c r="B43" s="17" t="s">
        <v>50</v>
      </c>
    </row>
    <row r="44" spans="1:19" x14ac:dyDescent="0.3">
      <c r="B44" s="18" t="s">
        <v>123</v>
      </c>
    </row>
    <row r="45" spans="1:19" x14ac:dyDescent="0.3">
      <c r="A45" s="206" t="s">
        <v>102</v>
      </c>
      <c r="B45" s="205" t="s">
        <v>103</v>
      </c>
      <c r="C45" s="110" t="s">
        <v>70</v>
      </c>
      <c r="D45" s="110" t="s">
        <v>40</v>
      </c>
      <c r="E45" s="206" t="s">
        <v>41</v>
      </c>
      <c r="F45" s="107" t="s">
        <v>105</v>
      </c>
      <c r="G45" s="205" t="s">
        <v>126</v>
      </c>
      <c r="H45" s="205"/>
      <c r="I45" s="205"/>
      <c r="J45" s="205" t="s">
        <v>127</v>
      </c>
      <c r="K45" s="205"/>
      <c r="L45" s="205"/>
      <c r="M45" s="205"/>
      <c r="N45" s="205"/>
      <c r="O45" s="205"/>
      <c r="P45" s="205"/>
      <c r="Q45" s="205"/>
      <c r="R45" s="205"/>
    </row>
    <row r="46" spans="1:19" x14ac:dyDescent="0.3">
      <c r="A46" s="207"/>
      <c r="B46" s="205"/>
      <c r="C46" s="111" t="s">
        <v>71</v>
      </c>
      <c r="D46" s="111" t="s">
        <v>104</v>
      </c>
      <c r="E46" s="207"/>
      <c r="F46" s="112" t="s">
        <v>106</v>
      </c>
      <c r="G46" s="106" t="s">
        <v>4</v>
      </c>
      <c r="H46" s="106" t="s">
        <v>5</v>
      </c>
      <c r="I46" s="106" t="s">
        <v>6</v>
      </c>
      <c r="J46" s="106" t="s">
        <v>7</v>
      </c>
      <c r="K46" s="106" t="s">
        <v>8</v>
      </c>
      <c r="L46" s="106" t="s">
        <v>9</v>
      </c>
      <c r="M46" s="106" t="s">
        <v>10</v>
      </c>
      <c r="N46" s="106" t="s">
        <v>11</v>
      </c>
      <c r="O46" s="106" t="s">
        <v>12</v>
      </c>
      <c r="P46" s="106" t="s">
        <v>13</v>
      </c>
      <c r="Q46" s="106" t="s">
        <v>14</v>
      </c>
      <c r="R46" s="106" t="s">
        <v>15</v>
      </c>
    </row>
    <row r="47" spans="1:19" ht="318.75" customHeight="1" x14ac:dyDescent="0.3">
      <c r="A47" s="6">
        <v>1</v>
      </c>
      <c r="B47" s="23" t="s">
        <v>153</v>
      </c>
      <c r="C47" s="41" t="s">
        <v>154</v>
      </c>
      <c r="D47" s="42">
        <v>10000</v>
      </c>
      <c r="E47" s="7" t="s">
        <v>17</v>
      </c>
      <c r="F47" s="44" t="s">
        <v>82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9" spans="1:19" x14ac:dyDescent="0.3">
      <c r="P49" s="202" t="s">
        <v>108</v>
      </c>
      <c r="Q49" s="202"/>
      <c r="R49" s="202"/>
    </row>
    <row r="50" spans="1:19" x14ac:dyDescent="0.3">
      <c r="A50" s="201" t="s">
        <v>37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</row>
    <row r="51" spans="1:19" x14ac:dyDescent="0.3">
      <c r="A51" s="201" t="s">
        <v>125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</row>
    <row r="52" spans="1:19" x14ac:dyDescent="0.3">
      <c r="A52" s="201" t="s">
        <v>0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</row>
    <row r="53" spans="1:19" x14ac:dyDescent="0.3">
      <c r="A53" s="201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</row>
    <row r="54" spans="1:19" x14ac:dyDescent="0.3">
      <c r="A54" s="39" t="s">
        <v>49</v>
      </c>
      <c r="B54" s="17" t="s">
        <v>50</v>
      </c>
    </row>
    <row r="55" spans="1:19" x14ac:dyDescent="0.3">
      <c r="B55" s="18" t="s">
        <v>123</v>
      </c>
    </row>
    <row r="56" spans="1:19" ht="20.25" customHeight="1" x14ac:dyDescent="0.3">
      <c r="A56" s="206" t="s">
        <v>102</v>
      </c>
      <c r="B56" s="205" t="s">
        <v>103</v>
      </c>
      <c r="C56" s="110" t="s">
        <v>70</v>
      </c>
      <c r="D56" s="110" t="s">
        <v>40</v>
      </c>
      <c r="E56" s="206" t="s">
        <v>41</v>
      </c>
      <c r="F56" s="107" t="s">
        <v>105</v>
      </c>
      <c r="G56" s="205" t="s">
        <v>126</v>
      </c>
      <c r="H56" s="205"/>
      <c r="I56" s="205"/>
      <c r="J56" s="205" t="s">
        <v>127</v>
      </c>
      <c r="K56" s="205"/>
      <c r="L56" s="205"/>
      <c r="M56" s="205"/>
      <c r="N56" s="205"/>
      <c r="O56" s="205"/>
      <c r="P56" s="205"/>
      <c r="Q56" s="205"/>
      <c r="R56" s="205"/>
    </row>
    <row r="57" spans="1:19" ht="21.75" customHeight="1" x14ac:dyDescent="0.3">
      <c r="A57" s="207"/>
      <c r="B57" s="205"/>
      <c r="C57" s="111" t="s">
        <v>71</v>
      </c>
      <c r="D57" s="111" t="s">
        <v>104</v>
      </c>
      <c r="E57" s="207"/>
      <c r="F57" s="112" t="s">
        <v>106</v>
      </c>
      <c r="G57" s="106" t="s">
        <v>4</v>
      </c>
      <c r="H57" s="106" t="s">
        <v>5</v>
      </c>
      <c r="I57" s="106" t="s">
        <v>6</v>
      </c>
      <c r="J57" s="106" t="s">
        <v>7</v>
      </c>
      <c r="K57" s="106" t="s">
        <v>8</v>
      </c>
      <c r="L57" s="106" t="s">
        <v>9</v>
      </c>
      <c r="M57" s="106" t="s">
        <v>10</v>
      </c>
      <c r="N57" s="106" t="s">
        <v>11</v>
      </c>
      <c r="O57" s="106" t="s">
        <v>12</v>
      </c>
      <c r="P57" s="106" t="s">
        <v>13</v>
      </c>
      <c r="Q57" s="106" t="s">
        <v>14</v>
      </c>
      <c r="R57" s="106" t="s">
        <v>15</v>
      </c>
    </row>
    <row r="58" spans="1:19" ht="99" customHeight="1" x14ac:dyDescent="0.3">
      <c r="A58" s="6">
        <v>2</v>
      </c>
      <c r="B58" s="23" t="s">
        <v>90</v>
      </c>
      <c r="C58" s="41" t="s">
        <v>155</v>
      </c>
      <c r="D58" s="42">
        <v>20000</v>
      </c>
      <c r="E58" s="7" t="s">
        <v>94</v>
      </c>
      <c r="F58" s="44" t="s">
        <v>82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9" x14ac:dyDescent="0.3">
      <c r="A59" s="9"/>
      <c r="B59" s="25"/>
      <c r="C59" s="25"/>
      <c r="D59" s="48"/>
      <c r="E59" s="60"/>
      <c r="F59" s="49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126">
        <f>D47+D58</f>
        <v>30000</v>
      </c>
    </row>
    <row r="60" spans="1:19" x14ac:dyDescent="0.3">
      <c r="A60" s="9"/>
      <c r="B60" s="25"/>
      <c r="C60" s="25"/>
      <c r="D60" s="48"/>
      <c r="E60" s="60"/>
      <c r="F60" s="49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9" x14ac:dyDescent="0.3">
      <c r="A61" s="9"/>
      <c r="B61" s="25"/>
      <c r="C61" s="25"/>
      <c r="D61" s="48"/>
      <c r="E61" s="60"/>
      <c r="F61" s="49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9" x14ac:dyDescent="0.3">
      <c r="A62" s="9"/>
      <c r="B62" s="25"/>
      <c r="C62" s="25"/>
      <c r="D62" s="48"/>
      <c r="E62" s="60"/>
      <c r="F62" s="49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9" x14ac:dyDescent="0.3">
      <c r="A63" s="9"/>
      <c r="B63" s="25"/>
      <c r="C63" s="25"/>
      <c r="D63" s="48"/>
      <c r="E63" s="60"/>
      <c r="F63" s="49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9" x14ac:dyDescent="0.3">
      <c r="A64" s="9"/>
      <c r="B64" s="25"/>
      <c r="C64" s="25"/>
      <c r="D64" s="48"/>
      <c r="E64" s="60"/>
      <c r="F64" s="49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x14ac:dyDescent="0.3">
      <c r="A65" s="9"/>
      <c r="B65" s="25"/>
      <c r="C65" s="25"/>
      <c r="D65" s="48"/>
      <c r="E65" s="60"/>
      <c r="F65" s="49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x14ac:dyDescent="0.3">
      <c r="A66" s="203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</row>
    <row r="67" spans="1:18" x14ac:dyDescent="0.3">
      <c r="A67" s="79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</sheetData>
  <mergeCells count="41">
    <mergeCell ref="A45:A46"/>
    <mergeCell ref="B45:B46"/>
    <mergeCell ref="E45:E46"/>
    <mergeCell ref="G45:I45"/>
    <mergeCell ref="J45:R45"/>
    <mergeCell ref="P38:R38"/>
    <mergeCell ref="A39:R39"/>
    <mergeCell ref="A40:R40"/>
    <mergeCell ref="A41:R41"/>
    <mergeCell ref="A42:R42"/>
    <mergeCell ref="A25:R25"/>
    <mergeCell ref="A26:R26"/>
    <mergeCell ref="A29:A30"/>
    <mergeCell ref="B29:B30"/>
    <mergeCell ref="E29:E30"/>
    <mergeCell ref="G29:I29"/>
    <mergeCell ref="J29:R29"/>
    <mergeCell ref="G8:I8"/>
    <mergeCell ref="J8:R8"/>
    <mergeCell ref="P22:R22"/>
    <mergeCell ref="A23:R23"/>
    <mergeCell ref="A24:R24"/>
    <mergeCell ref="A8:A9"/>
    <mergeCell ref="B8:B9"/>
    <mergeCell ref="E8:E9"/>
    <mergeCell ref="P1:R1"/>
    <mergeCell ref="A2:R2"/>
    <mergeCell ref="A3:R3"/>
    <mergeCell ref="A4:R4"/>
    <mergeCell ref="A5:R5"/>
    <mergeCell ref="A66:R66"/>
    <mergeCell ref="P49:R49"/>
    <mergeCell ref="A50:R50"/>
    <mergeCell ref="A51:R51"/>
    <mergeCell ref="A52:R52"/>
    <mergeCell ref="A53:R53"/>
    <mergeCell ref="A56:A57"/>
    <mergeCell ref="B56:B57"/>
    <mergeCell ref="E56:E57"/>
    <mergeCell ref="G56:I56"/>
    <mergeCell ref="J56:R56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A85" workbookViewId="0">
      <selection sqref="A1:R75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0.375" style="15" customWidth="1"/>
    <col min="5" max="5" width="10" style="16" customWidth="1"/>
    <col min="6" max="6" width="10.5" style="16" customWidth="1"/>
    <col min="7" max="18" width="4.375" style="15" customWidth="1"/>
    <col min="19" max="19" width="11.75" style="15" customWidth="1"/>
    <col min="20" max="16384" width="9" style="15"/>
  </cols>
  <sheetData>
    <row r="1" spans="1:18" x14ac:dyDescent="0.3">
      <c r="P1" s="202" t="s">
        <v>108</v>
      </c>
      <c r="Q1" s="202"/>
      <c r="R1" s="202"/>
    </row>
    <row r="2" spans="1:18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ht="6.75" customHeight="1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39" t="s">
        <v>52</v>
      </c>
      <c r="B6" s="17" t="s">
        <v>53</v>
      </c>
    </row>
    <row r="7" spans="1:18" x14ac:dyDescent="0.3">
      <c r="B7" s="18" t="s">
        <v>110</v>
      </c>
    </row>
    <row r="8" spans="1:18" ht="20.25" customHeight="1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8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8" ht="106.5" customHeight="1" x14ac:dyDescent="0.3">
      <c r="A10" s="6">
        <v>1</v>
      </c>
      <c r="B10" s="23" t="s">
        <v>156</v>
      </c>
      <c r="C10" s="41" t="s">
        <v>157</v>
      </c>
      <c r="D10" s="42">
        <v>40000</v>
      </c>
      <c r="E10" s="7" t="s">
        <v>94</v>
      </c>
      <c r="F10" s="44" t="s">
        <v>32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182.25" customHeight="1" x14ac:dyDescent="0.3">
      <c r="A11" s="6">
        <v>2</v>
      </c>
      <c r="B11" s="23" t="s">
        <v>158</v>
      </c>
      <c r="C11" s="41" t="s">
        <v>159</v>
      </c>
      <c r="D11" s="42">
        <v>300000</v>
      </c>
      <c r="E11" s="31" t="s">
        <v>160</v>
      </c>
      <c r="F11" s="44" t="s">
        <v>32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x14ac:dyDescent="0.3">
      <c r="A12" s="203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</row>
    <row r="13" spans="1:18" x14ac:dyDescent="0.3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</row>
    <row r="14" spans="1:18" x14ac:dyDescent="0.3">
      <c r="A14" s="141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x14ac:dyDescent="0.3">
      <c r="A15" s="141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x14ac:dyDescent="0.3">
      <c r="P16" s="202" t="s">
        <v>108</v>
      </c>
      <c r="Q16" s="202"/>
      <c r="R16" s="202"/>
    </row>
    <row r="17" spans="1:18" x14ac:dyDescent="0.3">
      <c r="A17" s="201" t="s">
        <v>37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8" x14ac:dyDescent="0.3">
      <c r="A18" s="201" t="s">
        <v>125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</row>
    <row r="19" spans="1:18" x14ac:dyDescent="0.3">
      <c r="A19" s="201" t="s">
        <v>0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</row>
    <row r="20" spans="1:18" ht="9" customHeight="1" x14ac:dyDescent="0.3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</row>
    <row r="21" spans="1:18" x14ac:dyDescent="0.3">
      <c r="A21" s="39" t="s">
        <v>52</v>
      </c>
      <c r="B21" s="17" t="s">
        <v>53</v>
      </c>
    </row>
    <row r="22" spans="1:18" x14ac:dyDescent="0.3">
      <c r="B22" s="18" t="s">
        <v>110</v>
      </c>
    </row>
    <row r="23" spans="1:18" ht="20.25" customHeight="1" x14ac:dyDescent="0.3">
      <c r="A23" s="206" t="s">
        <v>102</v>
      </c>
      <c r="B23" s="205" t="s">
        <v>103</v>
      </c>
      <c r="C23" s="110" t="s">
        <v>70</v>
      </c>
      <c r="D23" s="110" t="s">
        <v>40</v>
      </c>
      <c r="E23" s="206" t="s">
        <v>41</v>
      </c>
      <c r="F23" s="107" t="s">
        <v>105</v>
      </c>
      <c r="G23" s="205" t="s">
        <v>126</v>
      </c>
      <c r="H23" s="205"/>
      <c r="I23" s="205"/>
      <c r="J23" s="205" t="s">
        <v>127</v>
      </c>
      <c r="K23" s="205"/>
      <c r="L23" s="205"/>
      <c r="M23" s="205"/>
      <c r="N23" s="205"/>
      <c r="O23" s="205"/>
      <c r="P23" s="205"/>
      <c r="Q23" s="205"/>
      <c r="R23" s="205"/>
    </row>
    <row r="24" spans="1:18" x14ac:dyDescent="0.3">
      <c r="A24" s="207"/>
      <c r="B24" s="205"/>
      <c r="C24" s="111" t="s">
        <v>71</v>
      </c>
      <c r="D24" s="111" t="s">
        <v>104</v>
      </c>
      <c r="E24" s="207"/>
      <c r="F24" s="112" t="s">
        <v>106</v>
      </c>
      <c r="G24" s="106" t="s">
        <v>4</v>
      </c>
      <c r="H24" s="106" t="s">
        <v>5</v>
      </c>
      <c r="I24" s="106" t="s">
        <v>6</v>
      </c>
      <c r="J24" s="106" t="s">
        <v>7</v>
      </c>
      <c r="K24" s="106" t="s">
        <v>8</v>
      </c>
      <c r="L24" s="106" t="s">
        <v>9</v>
      </c>
      <c r="M24" s="106" t="s">
        <v>10</v>
      </c>
      <c r="N24" s="106" t="s">
        <v>11</v>
      </c>
      <c r="O24" s="106" t="s">
        <v>12</v>
      </c>
      <c r="P24" s="106" t="s">
        <v>13</v>
      </c>
      <c r="Q24" s="106" t="s">
        <v>14</v>
      </c>
      <c r="R24" s="106" t="s">
        <v>15</v>
      </c>
    </row>
    <row r="25" spans="1:18" ht="173.25" customHeight="1" x14ac:dyDescent="0.3">
      <c r="A25" s="6">
        <v>3</v>
      </c>
      <c r="B25" s="23" t="s">
        <v>161</v>
      </c>
      <c r="C25" s="41" t="s">
        <v>164</v>
      </c>
      <c r="D25" s="42">
        <v>300000</v>
      </c>
      <c r="E25" s="72" t="s">
        <v>162</v>
      </c>
      <c r="F25" s="44" t="s">
        <v>32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71.75" customHeight="1" x14ac:dyDescent="0.3">
      <c r="A26" s="6">
        <v>4</v>
      </c>
      <c r="B26" s="23" t="s">
        <v>163</v>
      </c>
      <c r="C26" s="41" t="s">
        <v>165</v>
      </c>
      <c r="D26" s="42">
        <v>300000</v>
      </c>
      <c r="E26" s="41" t="s">
        <v>166</v>
      </c>
      <c r="F26" s="44" t="s">
        <v>32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21" customHeight="1" x14ac:dyDescent="0.3">
      <c r="A27" s="9"/>
      <c r="B27" s="25"/>
      <c r="C27" s="97"/>
      <c r="D27" s="48"/>
      <c r="E27" s="97"/>
      <c r="F27" s="49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8" customHeight="1" x14ac:dyDescent="0.3">
      <c r="P28" s="202" t="s">
        <v>108</v>
      </c>
      <c r="Q28" s="202"/>
      <c r="R28" s="202"/>
    </row>
    <row r="29" spans="1:18" ht="18.75" customHeight="1" x14ac:dyDescent="0.3">
      <c r="A29" s="201" t="s">
        <v>37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</row>
    <row r="30" spans="1:18" ht="18" customHeight="1" x14ac:dyDescent="0.3">
      <c r="A30" s="201" t="s">
        <v>125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</row>
    <row r="31" spans="1:18" ht="18.75" customHeight="1" x14ac:dyDescent="0.3">
      <c r="A31" s="201" t="s">
        <v>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</row>
    <row r="32" spans="1:18" x14ac:dyDescent="0.3">
      <c r="A32" s="39" t="s">
        <v>52</v>
      </c>
      <c r="B32" s="17" t="s">
        <v>53</v>
      </c>
    </row>
    <row r="33" spans="1:20" x14ac:dyDescent="0.3">
      <c r="B33" s="18" t="s">
        <v>110</v>
      </c>
    </row>
    <row r="34" spans="1:20" ht="20.25" customHeight="1" x14ac:dyDescent="0.3">
      <c r="A34" s="206" t="s">
        <v>102</v>
      </c>
      <c r="B34" s="205" t="s">
        <v>103</v>
      </c>
      <c r="C34" s="110" t="s">
        <v>70</v>
      </c>
      <c r="D34" s="110" t="s">
        <v>40</v>
      </c>
      <c r="E34" s="206" t="s">
        <v>41</v>
      </c>
      <c r="F34" s="107" t="s">
        <v>105</v>
      </c>
      <c r="G34" s="205" t="s">
        <v>126</v>
      </c>
      <c r="H34" s="205"/>
      <c r="I34" s="205"/>
      <c r="J34" s="205" t="s">
        <v>127</v>
      </c>
      <c r="K34" s="205"/>
      <c r="L34" s="205"/>
      <c r="M34" s="205"/>
      <c r="N34" s="205"/>
      <c r="O34" s="205"/>
      <c r="P34" s="205"/>
      <c r="Q34" s="205"/>
      <c r="R34" s="205"/>
    </row>
    <row r="35" spans="1:20" x14ac:dyDescent="0.3">
      <c r="A35" s="207"/>
      <c r="B35" s="205"/>
      <c r="C35" s="111" t="s">
        <v>71</v>
      </c>
      <c r="D35" s="111" t="s">
        <v>104</v>
      </c>
      <c r="E35" s="207"/>
      <c r="F35" s="112" t="s">
        <v>106</v>
      </c>
      <c r="G35" s="106" t="s">
        <v>4</v>
      </c>
      <c r="H35" s="106" t="s">
        <v>5</v>
      </c>
      <c r="I35" s="106" t="s">
        <v>6</v>
      </c>
      <c r="J35" s="106" t="s">
        <v>7</v>
      </c>
      <c r="K35" s="106" t="s">
        <v>8</v>
      </c>
      <c r="L35" s="106" t="s">
        <v>9</v>
      </c>
      <c r="M35" s="106" t="s">
        <v>10</v>
      </c>
      <c r="N35" s="106" t="s">
        <v>11</v>
      </c>
      <c r="O35" s="106" t="s">
        <v>12</v>
      </c>
      <c r="P35" s="106" t="s">
        <v>13</v>
      </c>
      <c r="Q35" s="106" t="s">
        <v>14</v>
      </c>
      <c r="R35" s="106" t="s">
        <v>15</v>
      </c>
    </row>
    <row r="36" spans="1:20" ht="187.5" customHeight="1" x14ac:dyDescent="0.3">
      <c r="A36" s="6">
        <v>5</v>
      </c>
      <c r="B36" s="23" t="s">
        <v>167</v>
      </c>
      <c r="C36" s="41" t="s">
        <v>172</v>
      </c>
      <c r="D36" s="42">
        <v>300000</v>
      </c>
      <c r="E36" s="31" t="s">
        <v>168</v>
      </c>
      <c r="F36" s="44" t="s">
        <v>32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15" t="s">
        <v>66</v>
      </c>
    </row>
    <row r="37" spans="1:20" ht="188.25" customHeight="1" x14ac:dyDescent="0.3">
      <c r="A37" s="6">
        <v>6</v>
      </c>
      <c r="B37" s="23" t="s">
        <v>169</v>
      </c>
      <c r="C37" s="41" t="s">
        <v>171</v>
      </c>
      <c r="D37" s="42">
        <v>300000</v>
      </c>
      <c r="E37" s="31" t="s">
        <v>170</v>
      </c>
      <c r="F37" s="44" t="s">
        <v>32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20" ht="19.5" customHeight="1" x14ac:dyDescent="0.3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</row>
    <row r="39" spans="1:20" x14ac:dyDescent="0.3">
      <c r="P39" s="202" t="s">
        <v>108</v>
      </c>
      <c r="Q39" s="202"/>
      <c r="R39" s="202"/>
    </row>
    <row r="40" spans="1:20" x14ac:dyDescent="0.3">
      <c r="A40" s="201" t="s">
        <v>37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</row>
    <row r="41" spans="1:20" x14ac:dyDescent="0.3">
      <c r="A41" s="201" t="s">
        <v>125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1:20" x14ac:dyDescent="0.3">
      <c r="A42" s="201" t="s">
        <v>0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</row>
    <row r="43" spans="1:20" x14ac:dyDescent="0.3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</row>
    <row r="44" spans="1:20" x14ac:dyDescent="0.3">
      <c r="A44" s="39" t="s">
        <v>52</v>
      </c>
      <c r="B44" s="17" t="s">
        <v>53</v>
      </c>
    </row>
    <row r="45" spans="1:20" x14ac:dyDescent="0.3">
      <c r="B45" s="18" t="s">
        <v>110</v>
      </c>
    </row>
    <row r="46" spans="1:20" ht="20.25" customHeight="1" x14ac:dyDescent="0.3">
      <c r="A46" s="206" t="s">
        <v>102</v>
      </c>
      <c r="B46" s="205" t="s">
        <v>103</v>
      </c>
      <c r="C46" s="110" t="s">
        <v>70</v>
      </c>
      <c r="D46" s="110" t="s">
        <v>40</v>
      </c>
      <c r="E46" s="206" t="s">
        <v>41</v>
      </c>
      <c r="F46" s="107" t="s">
        <v>105</v>
      </c>
      <c r="G46" s="205" t="s">
        <v>126</v>
      </c>
      <c r="H46" s="205"/>
      <c r="I46" s="205"/>
      <c r="J46" s="205" t="s">
        <v>127</v>
      </c>
      <c r="K46" s="205"/>
      <c r="L46" s="205"/>
      <c r="M46" s="205"/>
      <c r="N46" s="205"/>
      <c r="O46" s="205"/>
      <c r="P46" s="205"/>
      <c r="Q46" s="205"/>
      <c r="R46" s="205"/>
    </row>
    <row r="47" spans="1:20" x14ac:dyDescent="0.3">
      <c r="A47" s="207"/>
      <c r="B47" s="205"/>
      <c r="C47" s="111" t="s">
        <v>71</v>
      </c>
      <c r="D47" s="111" t="s">
        <v>104</v>
      </c>
      <c r="E47" s="207"/>
      <c r="F47" s="112" t="s">
        <v>106</v>
      </c>
      <c r="G47" s="106" t="s">
        <v>4</v>
      </c>
      <c r="H47" s="106" t="s">
        <v>5</v>
      </c>
      <c r="I47" s="106" t="s">
        <v>6</v>
      </c>
      <c r="J47" s="106" t="s">
        <v>7</v>
      </c>
      <c r="K47" s="106" t="s">
        <v>8</v>
      </c>
      <c r="L47" s="106" t="s">
        <v>9</v>
      </c>
      <c r="M47" s="106" t="s">
        <v>10</v>
      </c>
      <c r="N47" s="106" t="s">
        <v>11</v>
      </c>
      <c r="O47" s="106" t="s">
        <v>12</v>
      </c>
      <c r="P47" s="106" t="s">
        <v>13</v>
      </c>
      <c r="Q47" s="106" t="s">
        <v>14</v>
      </c>
      <c r="R47" s="106" t="s">
        <v>15</v>
      </c>
    </row>
    <row r="48" spans="1:20" ht="251.25" customHeight="1" x14ac:dyDescent="0.3">
      <c r="A48" s="6">
        <v>7</v>
      </c>
      <c r="B48" s="23" t="s">
        <v>173</v>
      </c>
      <c r="C48" s="41" t="s">
        <v>174</v>
      </c>
      <c r="D48" s="42">
        <v>300000</v>
      </c>
      <c r="E48" s="31" t="s">
        <v>175</v>
      </c>
      <c r="F48" s="44" t="s">
        <v>32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s="27" customFormat="1" ht="20.25" customHeight="1" x14ac:dyDescent="0.3">
      <c r="A49" s="28"/>
      <c r="B49" s="29"/>
      <c r="C49" s="123"/>
      <c r="D49" s="55"/>
      <c r="E49" s="124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18" s="27" customFormat="1" ht="20.25" customHeight="1" x14ac:dyDescent="0.3">
      <c r="A50" s="9"/>
      <c r="B50" s="25"/>
      <c r="C50" s="97"/>
      <c r="D50" s="48"/>
      <c r="E50" s="60"/>
      <c r="F50" s="49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s="27" customFormat="1" ht="20.25" customHeight="1" x14ac:dyDescent="0.3">
      <c r="A51" s="9"/>
      <c r="B51" s="25"/>
      <c r="C51" s="97"/>
      <c r="D51" s="48"/>
      <c r="E51" s="60"/>
      <c r="F51" s="49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s="27" customFormat="1" x14ac:dyDescent="0.3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</row>
    <row r="53" spans="1:18" x14ac:dyDescent="0.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</row>
    <row r="54" spans="1:18" x14ac:dyDescent="0.3">
      <c r="P54" s="202" t="s">
        <v>108</v>
      </c>
      <c r="Q54" s="202"/>
      <c r="R54" s="202"/>
    </row>
    <row r="55" spans="1:18" x14ac:dyDescent="0.3">
      <c r="A55" s="201" t="s">
        <v>37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</row>
    <row r="56" spans="1:18" x14ac:dyDescent="0.3">
      <c r="A56" s="201" t="s">
        <v>125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</row>
    <row r="57" spans="1:18" x14ac:dyDescent="0.3">
      <c r="A57" s="201" t="s">
        <v>0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</row>
    <row r="58" spans="1:18" ht="6.75" customHeight="1" x14ac:dyDescent="0.3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18" x14ac:dyDescent="0.3">
      <c r="A59" s="39" t="s">
        <v>52</v>
      </c>
      <c r="B59" s="17" t="s">
        <v>53</v>
      </c>
    </row>
    <row r="60" spans="1:18" x14ac:dyDescent="0.3">
      <c r="B60" s="18" t="s">
        <v>110</v>
      </c>
    </row>
    <row r="61" spans="1:18" x14ac:dyDescent="0.3">
      <c r="A61" s="206" t="s">
        <v>102</v>
      </c>
      <c r="B61" s="205" t="s">
        <v>103</v>
      </c>
      <c r="C61" s="121" t="s">
        <v>70</v>
      </c>
      <c r="D61" s="121" t="s">
        <v>40</v>
      </c>
      <c r="E61" s="206" t="s">
        <v>41</v>
      </c>
      <c r="F61" s="120" t="s">
        <v>105</v>
      </c>
      <c r="G61" s="205" t="s">
        <v>126</v>
      </c>
      <c r="H61" s="205"/>
      <c r="I61" s="205"/>
      <c r="J61" s="205" t="s">
        <v>127</v>
      </c>
      <c r="K61" s="205"/>
      <c r="L61" s="205"/>
      <c r="M61" s="205"/>
      <c r="N61" s="205"/>
      <c r="O61" s="205"/>
      <c r="P61" s="205"/>
      <c r="Q61" s="205"/>
      <c r="R61" s="205"/>
    </row>
    <row r="62" spans="1:18" x14ac:dyDescent="0.3">
      <c r="A62" s="207"/>
      <c r="B62" s="205"/>
      <c r="C62" s="122" t="s">
        <v>71</v>
      </c>
      <c r="D62" s="122" t="s">
        <v>104</v>
      </c>
      <c r="E62" s="207"/>
      <c r="F62" s="112" t="s">
        <v>106</v>
      </c>
      <c r="G62" s="119" t="s">
        <v>4</v>
      </c>
      <c r="H62" s="119" t="s">
        <v>5</v>
      </c>
      <c r="I62" s="119" t="s">
        <v>6</v>
      </c>
      <c r="J62" s="119" t="s">
        <v>7</v>
      </c>
      <c r="K62" s="119" t="s">
        <v>8</v>
      </c>
      <c r="L62" s="119" t="s">
        <v>9</v>
      </c>
      <c r="M62" s="119" t="s">
        <v>10</v>
      </c>
      <c r="N62" s="119" t="s">
        <v>11</v>
      </c>
      <c r="O62" s="119" t="s">
        <v>12</v>
      </c>
      <c r="P62" s="119" t="s">
        <v>13</v>
      </c>
      <c r="Q62" s="119" t="s">
        <v>14</v>
      </c>
      <c r="R62" s="119" t="s">
        <v>15</v>
      </c>
    </row>
    <row r="63" spans="1:18" ht="190.5" customHeight="1" x14ac:dyDescent="0.3">
      <c r="A63" s="6">
        <v>8</v>
      </c>
      <c r="B63" s="23" t="s">
        <v>176</v>
      </c>
      <c r="C63" s="41" t="s">
        <v>178</v>
      </c>
      <c r="D63" s="42">
        <v>300000</v>
      </c>
      <c r="E63" s="31" t="s">
        <v>177</v>
      </c>
      <c r="F63" s="44" t="s">
        <v>32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68" customHeight="1" x14ac:dyDescent="0.3">
      <c r="A64" s="6">
        <v>9</v>
      </c>
      <c r="B64" s="23" t="s">
        <v>179</v>
      </c>
      <c r="C64" s="41" t="s">
        <v>180</v>
      </c>
      <c r="D64" s="42">
        <v>300000</v>
      </c>
      <c r="E64" s="31" t="s">
        <v>181</v>
      </c>
      <c r="F64" s="44" t="s">
        <v>32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9" x14ac:dyDescent="0.3">
      <c r="A65" s="9"/>
      <c r="B65" s="25"/>
      <c r="C65" s="97"/>
      <c r="D65" s="48"/>
      <c r="E65" s="60"/>
      <c r="F65" s="49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9" s="27" customFormat="1" x14ac:dyDescent="0.3">
      <c r="A66" s="15"/>
      <c r="B66" s="15"/>
      <c r="C66" s="15"/>
      <c r="D66" s="15"/>
      <c r="E66" s="16"/>
      <c r="F66" s="16"/>
      <c r="G66" s="15"/>
      <c r="H66" s="15"/>
      <c r="I66" s="15"/>
      <c r="J66" s="15"/>
      <c r="K66" s="15"/>
      <c r="L66" s="15"/>
      <c r="M66" s="15"/>
      <c r="N66" s="15"/>
      <c r="O66" s="15"/>
      <c r="P66" s="202" t="s">
        <v>108</v>
      </c>
      <c r="Q66" s="202"/>
      <c r="R66" s="202"/>
    </row>
    <row r="67" spans="1:19" s="27" customFormat="1" x14ac:dyDescent="0.3">
      <c r="A67" s="201" t="s">
        <v>37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</row>
    <row r="68" spans="1:19" s="27" customFormat="1" x14ac:dyDescent="0.3">
      <c r="A68" s="201" t="s">
        <v>125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</row>
    <row r="69" spans="1:19" s="27" customFormat="1" x14ac:dyDescent="0.3">
      <c r="A69" s="201" t="s">
        <v>0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</row>
    <row r="70" spans="1:19" s="27" customFormat="1" x14ac:dyDescent="0.3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</row>
    <row r="71" spans="1:19" s="27" customFormat="1" x14ac:dyDescent="0.3">
      <c r="A71" s="39" t="s">
        <v>52</v>
      </c>
      <c r="B71" s="17" t="s">
        <v>53</v>
      </c>
      <c r="C71" s="15"/>
      <c r="D71" s="15"/>
      <c r="E71" s="16"/>
      <c r="F71" s="1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9" s="27" customFormat="1" x14ac:dyDescent="0.3">
      <c r="A72" s="15"/>
      <c r="B72" s="18" t="s">
        <v>110</v>
      </c>
      <c r="C72" s="15"/>
      <c r="D72" s="15"/>
      <c r="E72" s="16"/>
      <c r="F72" s="1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9" ht="20.25" customHeight="1" x14ac:dyDescent="0.3">
      <c r="A73" s="206" t="s">
        <v>102</v>
      </c>
      <c r="B73" s="205" t="s">
        <v>103</v>
      </c>
      <c r="C73" s="110" t="s">
        <v>70</v>
      </c>
      <c r="D73" s="110" t="s">
        <v>40</v>
      </c>
      <c r="E73" s="206" t="s">
        <v>41</v>
      </c>
      <c r="F73" s="107" t="s">
        <v>105</v>
      </c>
      <c r="G73" s="205" t="s">
        <v>126</v>
      </c>
      <c r="H73" s="205"/>
      <c r="I73" s="205"/>
      <c r="J73" s="205" t="s">
        <v>127</v>
      </c>
      <c r="K73" s="205"/>
      <c r="L73" s="205"/>
      <c r="M73" s="205"/>
      <c r="N73" s="205"/>
      <c r="O73" s="205"/>
      <c r="P73" s="205"/>
      <c r="Q73" s="205"/>
      <c r="R73" s="205"/>
    </row>
    <row r="74" spans="1:19" x14ac:dyDescent="0.3">
      <c r="A74" s="207"/>
      <c r="B74" s="205"/>
      <c r="C74" s="111" t="s">
        <v>71</v>
      </c>
      <c r="D74" s="111" t="s">
        <v>104</v>
      </c>
      <c r="E74" s="207"/>
      <c r="F74" s="112" t="s">
        <v>106</v>
      </c>
      <c r="G74" s="106" t="s">
        <v>4</v>
      </c>
      <c r="H74" s="106" t="s">
        <v>5</v>
      </c>
      <c r="I74" s="106" t="s">
        <v>6</v>
      </c>
      <c r="J74" s="106" t="s">
        <v>7</v>
      </c>
      <c r="K74" s="106" t="s">
        <v>8</v>
      </c>
      <c r="L74" s="106" t="s">
        <v>9</v>
      </c>
      <c r="M74" s="106" t="s">
        <v>10</v>
      </c>
      <c r="N74" s="106" t="s">
        <v>11</v>
      </c>
      <c r="O74" s="106" t="s">
        <v>12</v>
      </c>
      <c r="P74" s="106" t="s">
        <v>13</v>
      </c>
      <c r="Q74" s="106" t="s">
        <v>14</v>
      </c>
      <c r="R74" s="106" t="s">
        <v>15</v>
      </c>
    </row>
    <row r="75" spans="1:19" ht="243.75" x14ac:dyDescent="0.3">
      <c r="A75" s="76">
        <v>10</v>
      </c>
      <c r="B75" s="23" t="s">
        <v>93</v>
      </c>
      <c r="C75" s="75" t="s">
        <v>182</v>
      </c>
      <c r="D75" s="101">
        <v>181421</v>
      </c>
      <c r="E75" s="7" t="s">
        <v>67</v>
      </c>
      <c r="F75" s="7" t="s">
        <v>68</v>
      </c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4"/>
    </row>
    <row r="76" spans="1:19" x14ac:dyDescent="0.3">
      <c r="S76" s="128">
        <f>D10+D11+D25+D26+D36+D37+D48+D63+D64+D75</f>
        <v>2621421</v>
      </c>
    </row>
    <row r="77" spans="1:19" x14ac:dyDescent="0.3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</row>
    <row r="79" spans="1:19" x14ac:dyDescent="0.3">
      <c r="A79" s="9"/>
      <c r="B79" s="25"/>
      <c r="C79" s="73"/>
      <c r="D79" s="48"/>
      <c r="E79" s="60"/>
      <c r="F79" s="49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9" x14ac:dyDescent="0.3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</row>
  </sheetData>
  <mergeCells count="64">
    <mergeCell ref="P66:R66"/>
    <mergeCell ref="A67:R67"/>
    <mergeCell ref="A68:R68"/>
    <mergeCell ref="A70:R70"/>
    <mergeCell ref="A77:R77"/>
    <mergeCell ref="A69:R69"/>
    <mergeCell ref="E73:E74"/>
    <mergeCell ref="G73:I73"/>
    <mergeCell ref="J73:R73"/>
    <mergeCell ref="A80:R80"/>
    <mergeCell ref="A73:A74"/>
    <mergeCell ref="B73:B74"/>
    <mergeCell ref="P1:R1"/>
    <mergeCell ref="A2:R2"/>
    <mergeCell ref="A3:R3"/>
    <mergeCell ref="A4:R4"/>
    <mergeCell ref="A5:R5"/>
    <mergeCell ref="A52:R52"/>
    <mergeCell ref="E34:E35"/>
    <mergeCell ref="G34:I34"/>
    <mergeCell ref="J34:R34"/>
    <mergeCell ref="A38:R38"/>
    <mergeCell ref="A43:R43"/>
    <mergeCell ref="A46:A47"/>
    <mergeCell ref="B46:B47"/>
    <mergeCell ref="E46:E47"/>
    <mergeCell ref="G46:I46"/>
    <mergeCell ref="J46:R46"/>
    <mergeCell ref="A34:A35"/>
    <mergeCell ref="B34:B35"/>
    <mergeCell ref="P39:R39"/>
    <mergeCell ref="A42:R42"/>
    <mergeCell ref="A40:R40"/>
    <mergeCell ref="A41:R41"/>
    <mergeCell ref="G8:I8"/>
    <mergeCell ref="J8:R8"/>
    <mergeCell ref="A12:R12"/>
    <mergeCell ref="A18:R18"/>
    <mergeCell ref="A19:R19"/>
    <mergeCell ref="A8:A9"/>
    <mergeCell ref="B8:B9"/>
    <mergeCell ref="E8:E9"/>
    <mergeCell ref="P16:R16"/>
    <mergeCell ref="A17:R17"/>
    <mergeCell ref="A23:A24"/>
    <mergeCell ref="B23:B24"/>
    <mergeCell ref="E23:E24"/>
    <mergeCell ref="A20:R20"/>
    <mergeCell ref="A31:R31"/>
    <mergeCell ref="G23:I23"/>
    <mergeCell ref="J23:R23"/>
    <mergeCell ref="P28:R28"/>
    <mergeCell ref="A29:R29"/>
    <mergeCell ref="A30:R30"/>
    <mergeCell ref="A61:A62"/>
    <mergeCell ref="B61:B62"/>
    <mergeCell ref="E61:E62"/>
    <mergeCell ref="G61:I61"/>
    <mergeCell ref="J61:R61"/>
    <mergeCell ref="P54:R54"/>
    <mergeCell ref="A55:R55"/>
    <mergeCell ref="A56:R56"/>
    <mergeCell ref="A57:R57"/>
    <mergeCell ref="A58:R58"/>
  </mergeCells>
  <pageMargins left="0.22" right="0.21" top="0.36" bottom="0.24" header="0.3" footer="0.1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A79" workbookViewId="0">
      <selection activeCell="E88" sqref="E88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1" style="15" customWidth="1"/>
    <col min="20" max="16384" width="9" style="15"/>
  </cols>
  <sheetData>
    <row r="1" spans="1:18" x14ac:dyDescent="0.3">
      <c r="P1" s="202" t="s">
        <v>108</v>
      </c>
      <c r="Q1" s="202"/>
      <c r="R1" s="202"/>
    </row>
    <row r="2" spans="1:18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39" t="s">
        <v>55</v>
      </c>
      <c r="B6" s="17" t="s">
        <v>56</v>
      </c>
    </row>
    <row r="7" spans="1:18" x14ac:dyDescent="0.3">
      <c r="B7" s="18" t="s">
        <v>111</v>
      </c>
    </row>
    <row r="8" spans="1:18" ht="20.25" customHeight="1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8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8" ht="114" customHeight="1" x14ac:dyDescent="0.3">
      <c r="A10" s="6">
        <v>1</v>
      </c>
      <c r="B10" s="1" t="s">
        <v>23</v>
      </c>
      <c r="C10" s="70" t="s">
        <v>183</v>
      </c>
      <c r="D10" s="42">
        <v>10000</v>
      </c>
      <c r="E10" s="7" t="s">
        <v>121</v>
      </c>
      <c r="F10" s="62" t="s">
        <v>95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98.25" customHeight="1" x14ac:dyDescent="0.3">
      <c r="A11" s="6">
        <v>2</v>
      </c>
      <c r="B11" s="7" t="s">
        <v>96</v>
      </c>
      <c r="C11" s="31" t="s">
        <v>184</v>
      </c>
      <c r="D11" s="42">
        <v>264600</v>
      </c>
      <c r="E11" s="7" t="s">
        <v>121</v>
      </c>
      <c r="F11" s="44" t="s">
        <v>95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81" x14ac:dyDescent="0.3">
      <c r="A12" s="6">
        <v>3</v>
      </c>
      <c r="B12" s="7" t="s">
        <v>185</v>
      </c>
      <c r="C12" s="31" t="s">
        <v>186</v>
      </c>
      <c r="D12" s="42">
        <v>91800</v>
      </c>
      <c r="E12" s="7" t="s">
        <v>121</v>
      </c>
      <c r="F12" s="44" t="s">
        <v>95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3">
      <c r="A13" s="9"/>
      <c r="B13" s="10"/>
      <c r="C13" s="10"/>
      <c r="D13" s="48"/>
      <c r="E13" s="10"/>
      <c r="F13" s="49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x14ac:dyDescent="0.3">
      <c r="P14" s="202" t="s">
        <v>108</v>
      </c>
      <c r="Q14" s="202"/>
      <c r="R14" s="202"/>
    </row>
    <row r="15" spans="1:18" x14ac:dyDescent="0.3">
      <c r="A15" s="201" t="s">
        <v>37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</row>
    <row r="16" spans="1:18" x14ac:dyDescent="0.3">
      <c r="A16" s="201" t="s">
        <v>125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1:18" x14ac:dyDescent="0.3">
      <c r="A17" s="201" t="s">
        <v>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8" x14ac:dyDescent="0.3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</row>
    <row r="19" spans="1:18" x14ac:dyDescent="0.3">
      <c r="A19" s="39" t="s">
        <v>55</v>
      </c>
      <c r="B19" s="17" t="s">
        <v>56</v>
      </c>
    </row>
    <row r="20" spans="1:18" x14ac:dyDescent="0.3">
      <c r="B20" s="18" t="s">
        <v>111</v>
      </c>
    </row>
    <row r="21" spans="1:18" x14ac:dyDescent="0.3">
      <c r="A21" s="206" t="s">
        <v>102</v>
      </c>
      <c r="B21" s="205" t="s">
        <v>103</v>
      </c>
      <c r="C21" s="146" t="s">
        <v>70</v>
      </c>
      <c r="D21" s="146" t="s">
        <v>40</v>
      </c>
      <c r="E21" s="206" t="s">
        <v>41</v>
      </c>
      <c r="F21" s="144" t="s">
        <v>105</v>
      </c>
      <c r="G21" s="205" t="s">
        <v>126</v>
      </c>
      <c r="H21" s="205"/>
      <c r="I21" s="205"/>
      <c r="J21" s="205" t="s">
        <v>127</v>
      </c>
      <c r="K21" s="205"/>
      <c r="L21" s="205"/>
      <c r="M21" s="205"/>
      <c r="N21" s="205"/>
      <c r="O21" s="205"/>
      <c r="P21" s="205"/>
      <c r="Q21" s="205"/>
      <c r="R21" s="205"/>
    </row>
    <row r="22" spans="1:18" x14ac:dyDescent="0.3">
      <c r="A22" s="207"/>
      <c r="B22" s="205"/>
      <c r="C22" s="147" t="s">
        <v>71</v>
      </c>
      <c r="D22" s="147" t="s">
        <v>104</v>
      </c>
      <c r="E22" s="207"/>
      <c r="F22" s="112" t="s">
        <v>106</v>
      </c>
      <c r="G22" s="143" t="s">
        <v>4</v>
      </c>
      <c r="H22" s="143" t="s">
        <v>5</v>
      </c>
      <c r="I22" s="143" t="s">
        <v>6</v>
      </c>
      <c r="J22" s="143" t="s">
        <v>7</v>
      </c>
      <c r="K22" s="143" t="s">
        <v>8</v>
      </c>
      <c r="L22" s="143" t="s">
        <v>9</v>
      </c>
      <c r="M22" s="143" t="s">
        <v>10</v>
      </c>
      <c r="N22" s="143" t="s">
        <v>11</v>
      </c>
      <c r="O22" s="143" t="s">
        <v>12</v>
      </c>
      <c r="P22" s="143" t="s">
        <v>13</v>
      </c>
      <c r="Q22" s="143" t="s">
        <v>14</v>
      </c>
      <c r="R22" s="143" t="s">
        <v>15</v>
      </c>
    </row>
    <row r="23" spans="1:18" ht="87" customHeight="1" x14ac:dyDescent="0.3">
      <c r="A23" s="6">
        <v>4</v>
      </c>
      <c r="B23" s="1" t="s">
        <v>187</v>
      </c>
      <c r="C23" s="70" t="s">
        <v>188</v>
      </c>
      <c r="D23" s="42">
        <v>6000</v>
      </c>
      <c r="E23" s="7" t="s">
        <v>121</v>
      </c>
      <c r="F23" s="62" t="s">
        <v>95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81" x14ac:dyDescent="0.3">
      <c r="A24" s="6">
        <v>5</v>
      </c>
      <c r="B24" s="7" t="s">
        <v>189</v>
      </c>
      <c r="C24" s="31" t="s">
        <v>190</v>
      </c>
      <c r="D24" s="42">
        <v>6000</v>
      </c>
      <c r="E24" s="7" t="s">
        <v>121</v>
      </c>
      <c r="F24" s="44" t="s">
        <v>95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81" x14ac:dyDescent="0.3">
      <c r="A25" s="6">
        <v>6</v>
      </c>
      <c r="B25" s="7" t="s">
        <v>191</v>
      </c>
      <c r="C25" s="31" t="s">
        <v>192</v>
      </c>
      <c r="D25" s="42">
        <v>9000</v>
      </c>
      <c r="E25" s="7" t="s">
        <v>121</v>
      </c>
      <c r="F25" s="44" t="s">
        <v>95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3">
      <c r="A26" s="9"/>
      <c r="B26" s="10"/>
      <c r="C26" s="10"/>
      <c r="D26" s="48"/>
      <c r="E26" s="10"/>
      <c r="F26" s="49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x14ac:dyDescent="0.3">
      <c r="A27" s="9"/>
      <c r="B27" s="10"/>
      <c r="C27" s="10"/>
      <c r="D27" s="48"/>
      <c r="E27" s="10"/>
      <c r="F27" s="49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x14ac:dyDescent="0.3">
      <c r="A28" s="9"/>
      <c r="B28" s="10"/>
      <c r="C28" s="10"/>
      <c r="D28" s="48"/>
      <c r="E28" s="10"/>
      <c r="F28" s="49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x14ac:dyDescent="0.3">
      <c r="P29" s="202" t="s">
        <v>108</v>
      </c>
      <c r="Q29" s="202"/>
      <c r="R29" s="202"/>
    </row>
    <row r="30" spans="1:18" x14ac:dyDescent="0.3">
      <c r="A30" s="201" t="s">
        <v>37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</row>
    <row r="31" spans="1:18" x14ac:dyDescent="0.3">
      <c r="A31" s="201" t="s">
        <v>125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</row>
    <row r="32" spans="1:18" x14ac:dyDescent="0.3">
      <c r="A32" s="201" t="s">
        <v>0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</row>
    <row r="33" spans="1:18" x14ac:dyDescent="0.3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</row>
    <row r="34" spans="1:18" x14ac:dyDescent="0.3">
      <c r="A34" s="39" t="s">
        <v>55</v>
      </c>
      <c r="B34" s="17" t="s">
        <v>56</v>
      </c>
    </row>
    <row r="35" spans="1:18" x14ac:dyDescent="0.3">
      <c r="B35" s="18" t="s">
        <v>111</v>
      </c>
    </row>
    <row r="36" spans="1:18" x14ac:dyDescent="0.3">
      <c r="A36" s="206" t="s">
        <v>102</v>
      </c>
      <c r="B36" s="205" t="s">
        <v>103</v>
      </c>
      <c r="C36" s="146" t="s">
        <v>70</v>
      </c>
      <c r="D36" s="146" t="s">
        <v>40</v>
      </c>
      <c r="E36" s="206" t="s">
        <v>41</v>
      </c>
      <c r="F36" s="144" t="s">
        <v>105</v>
      </c>
      <c r="G36" s="205" t="s">
        <v>126</v>
      </c>
      <c r="H36" s="205"/>
      <c r="I36" s="205"/>
      <c r="J36" s="205" t="s">
        <v>127</v>
      </c>
      <c r="K36" s="205"/>
      <c r="L36" s="205"/>
      <c r="M36" s="205"/>
      <c r="N36" s="205"/>
      <c r="O36" s="205"/>
      <c r="P36" s="205"/>
      <c r="Q36" s="205"/>
      <c r="R36" s="205"/>
    </row>
    <row r="37" spans="1:18" x14ac:dyDescent="0.3">
      <c r="A37" s="207"/>
      <c r="B37" s="205"/>
      <c r="C37" s="147" t="s">
        <v>71</v>
      </c>
      <c r="D37" s="147" t="s">
        <v>104</v>
      </c>
      <c r="E37" s="207"/>
      <c r="F37" s="112" t="s">
        <v>106</v>
      </c>
      <c r="G37" s="143" t="s">
        <v>4</v>
      </c>
      <c r="H37" s="143" t="s">
        <v>5</v>
      </c>
      <c r="I37" s="143" t="s">
        <v>6</v>
      </c>
      <c r="J37" s="143" t="s">
        <v>7</v>
      </c>
      <c r="K37" s="143" t="s">
        <v>8</v>
      </c>
      <c r="L37" s="143" t="s">
        <v>9</v>
      </c>
      <c r="M37" s="143" t="s">
        <v>10</v>
      </c>
      <c r="N37" s="143" t="s">
        <v>11</v>
      </c>
      <c r="O37" s="143" t="s">
        <v>12</v>
      </c>
      <c r="P37" s="143" t="s">
        <v>13</v>
      </c>
      <c r="Q37" s="143" t="s">
        <v>14</v>
      </c>
      <c r="R37" s="143" t="s">
        <v>15</v>
      </c>
    </row>
    <row r="38" spans="1:18" ht="81" x14ac:dyDescent="0.3">
      <c r="A38" s="6">
        <v>7</v>
      </c>
      <c r="B38" s="1" t="s">
        <v>193</v>
      </c>
      <c r="C38" s="70" t="s">
        <v>194</v>
      </c>
      <c r="D38" s="42">
        <v>12900</v>
      </c>
      <c r="E38" s="7" t="s">
        <v>121</v>
      </c>
      <c r="F38" s="62" t="s">
        <v>95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80.25" customHeight="1" x14ac:dyDescent="0.3">
      <c r="A39" s="6">
        <v>8</v>
      </c>
      <c r="B39" s="7" t="s">
        <v>196</v>
      </c>
      <c r="C39" s="31" t="s">
        <v>195</v>
      </c>
      <c r="D39" s="42">
        <v>20000</v>
      </c>
      <c r="E39" s="7" t="s">
        <v>121</v>
      </c>
      <c r="F39" s="62" t="s">
        <v>95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136.5" customHeight="1" x14ac:dyDescent="0.3">
      <c r="A40" s="6">
        <v>9</v>
      </c>
      <c r="B40" s="1" t="s">
        <v>24</v>
      </c>
      <c r="C40" s="70" t="s">
        <v>197</v>
      </c>
      <c r="D40" s="42">
        <v>5000</v>
      </c>
      <c r="E40" s="7" t="s">
        <v>97</v>
      </c>
      <c r="F40" s="62" t="s">
        <v>95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3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</row>
    <row r="42" spans="1:18" x14ac:dyDescent="0.3">
      <c r="P42" s="202" t="s">
        <v>108</v>
      </c>
      <c r="Q42" s="202"/>
      <c r="R42" s="202"/>
    </row>
    <row r="43" spans="1:18" x14ac:dyDescent="0.3">
      <c r="A43" s="201" t="s">
        <v>37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</row>
    <row r="44" spans="1:18" x14ac:dyDescent="0.3">
      <c r="A44" s="201" t="s">
        <v>125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</row>
    <row r="45" spans="1:18" x14ac:dyDescent="0.3">
      <c r="A45" s="201" t="s">
        <v>0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</row>
    <row r="46" spans="1:18" x14ac:dyDescent="0.3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</row>
    <row r="47" spans="1:18" x14ac:dyDescent="0.3">
      <c r="A47" s="39" t="s">
        <v>55</v>
      </c>
      <c r="B47" s="17" t="s">
        <v>56</v>
      </c>
    </row>
    <row r="48" spans="1:18" x14ac:dyDescent="0.3">
      <c r="B48" s="18" t="s">
        <v>111</v>
      </c>
    </row>
    <row r="49" spans="1:18" ht="20.25" customHeight="1" x14ac:dyDescent="0.3">
      <c r="A49" s="206" t="s">
        <v>102</v>
      </c>
      <c r="B49" s="205" t="s">
        <v>103</v>
      </c>
      <c r="C49" s="110" t="s">
        <v>70</v>
      </c>
      <c r="D49" s="110" t="s">
        <v>40</v>
      </c>
      <c r="E49" s="206" t="s">
        <v>41</v>
      </c>
      <c r="F49" s="107" t="s">
        <v>105</v>
      </c>
      <c r="G49" s="205" t="s">
        <v>126</v>
      </c>
      <c r="H49" s="205"/>
      <c r="I49" s="205"/>
      <c r="J49" s="205" t="s">
        <v>127</v>
      </c>
      <c r="K49" s="205"/>
      <c r="L49" s="205"/>
      <c r="M49" s="205"/>
      <c r="N49" s="205"/>
      <c r="O49" s="205"/>
      <c r="P49" s="205"/>
      <c r="Q49" s="205"/>
      <c r="R49" s="205"/>
    </row>
    <row r="50" spans="1:18" x14ac:dyDescent="0.3">
      <c r="A50" s="207"/>
      <c r="B50" s="205"/>
      <c r="C50" s="111" t="s">
        <v>71</v>
      </c>
      <c r="D50" s="111" t="s">
        <v>104</v>
      </c>
      <c r="E50" s="207"/>
      <c r="F50" s="112" t="s">
        <v>106</v>
      </c>
      <c r="G50" s="106" t="s">
        <v>4</v>
      </c>
      <c r="H50" s="106" t="s">
        <v>5</v>
      </c>
      <c r="I50" s="106" t="s">
        <v>6</v>
      </c>
      <c r="J50" s="106" t="s">
        <v>7</v>
      </c>
      <c r="K50" s="106" t="s">
        <v>8</v>
      </c>
      <c r="L50" s="106" t="s">
        <v>9</v>
      </c>
      <c r="M50" s="106" t="s">
        <v>10</v>
      </c>
      <c r="N50" s="106" t="s">
        <v>11</v>
      </c>
      <c r="O50" s="106" t="s">
        <v>12</v>
      </c>
      <c r="P50" s="106" t="s">
        <v>13</v>
      </c>
      <c r="Q50" s="106" t="s">
        <v>14</v>
      </c>
      <c r="R50" s="106" t="s">
        <v>15</v>
      </c>
    </row>
    <row r="51" spans="1:18" ht="139.5" customHeight="1" x14ac:dyDescent="0.3">
      <c r="A51" s="6">
        <v>10</v>
      </c>
      <c r="B51" s="1" t="s">
        <v>57</v>
      </c>
      <c r="C51" s="70" t="s">
        <v>198</v>
      </c>
      <c r="D51" s="42">
        <v>10000</v>
      </c>
      <c r="E51" s="7" t="s">
        <v>97</v>
      </c>
      <c r="F51" s="62" t="s">
        <v>95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87.75" customHeight="1" x14ac:dyDescent="0.3">
      <c r="A52" s="6">
        <v>11</v>
      </c>
      <c r="B52" s="1" t="s">
        <v>25</v>
      </c>
      <c r="C52" s="70" t="s">
        <v>199</v>
      </c>
      <c r="D52" s="42">
        <v>20000</v>
      </c>
      <c r="E52" s="95" t="s">
        <v>22</v>
      </c>
      <c r="F52" s="62" t="s">
        <v>95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x14ac:dyDescent="0.3">
      <c r="A53" s="9"/>
      <c r="B53" s="3"/>
      <c r="C53" s="3"/>
      <c r="D53" s="48"/>
      <c r="E53" s="10"/>
      <c r="F53" s="49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</row>
    <row r="54" spans="1:18" x14ac:dyDescent="0.3">
      <c r="A54" s="9"/>
      <c r="B54" s="3"/>
      <c r="C54" s="3"/>
      <c r="D54" s="48"/>
      <c r="E54" s="10"/>
      <c r="F54" s="49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</row>
    <row r="55" spans="1:18" x14ac:dyDescent="0.3">
      <c r="A55" s="203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</row>
    <row r="57" spans="1:18" x14ac:dyDescent="0.3">
      <c r="P57" s="202" t="s">
        <v>108</v>
      </c>
      <c r="Q57" s="202"/>
      <c r="R57" s="202"/>
    </row>
    <row r="58" spans="1:18" x14ac:dyDescent="0.3">
      <c r="A58" s="201" t="s">
        <v>37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18" x14ac:dyDescent="0.3">
      <c r="A59" s="201" t="s">
        <v>125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</row>
    <row r="60" spans="1:18" x14ac:dyDescent="0.3">
      <c r="A60" s="201" t="s">
        <v>0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</row>
    <row r="61" spans="1:18" x14ac:dyDescent="0.3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</row>
    <row r="62" spans="1:18" x14ac:dyDescent="0.3">
      <c r="A62" s="39" t="s">
        <v>55</v>
      </c>
      <c r="B62" s="17" t="s">
        <v>56</v>
      </c>
    </row>
    <row r="63" spans="1:18" x14ac:dyDescent="0.3">
      <c r="B63" s="18" t="s">
        <v>111</v>
      </c>
    </row>
    <row r="64" spans="1:18" ht="20.25" customHeight="1" x14ac:dyDescent="0.3">
      <c r="A64" s="206" t="s">
        <v>102</v>
      </c>
      <c r="B64" s="205" t="s">
        <v>103</v>
      </c>
      <c r="C64" s="110" t="s">
        <v>70</v>
      </c>
      <c r="D64" s="110" t="s">
        <v>40</v>
      </c>
      <c r="E64" s="206" t="s">
        <v>41</v>
      </c>
      <c r="F64" s="107" t="s">
        <v>105</v>
      </c>
      <c r="G64" s="205" t="s">
        <v>126</v>
      </c>
      <c r="H64" s="205"/>
      <c r="I64" s="205"/>
      <c r="J64" s="205" t="s">
        <v>127</v>
      </c>
      <c r="K64" s="205"/>
      <c r="L64" s="205"/>
      <c r="M64" s="205"/>
      <c r="N64" s="205"/>
      <c r="O64" s="205"/>
      <c r="P64" s="205"/>
      <c r="Q64" s="205"/>
      <c r="R64" s="205"/>
    </row>
    <row r="65" spans="1:18" x14ac:dyDescent="0.3">
      <c r="A65" s="207"/>
      <c r="B65" s="205"/>
      <c r="C65" s="111" t="s">
        <v>71</v>
      </c>
      <c r="D65" s="111" t="s">
        <v>104</v>
      </c>
      <c r="E65" s="207"/>
      <c r="F65" s="112" t="s">
        <v>106</v>
      </c>
      <c r="G65" s="106" t="s">
        <v>4</v>
      </c>
      <c r="H65" s="106" t="s">
        <v>5</v>
      </c>
      <c r="I65" s="106" t="s">
        <v>6</v>
      </c>
      <c r="J65" s="106" t="s">
        <v>7</v>
      </c>
      <c r="K65" s="106" t="s">
        <v>8</v>
      </c>
      <c r="L65" s="106" t="s">
        <v>9</v>
      </c>
      <c r="M65" s="106" t="s">
        <v>10</v>
      </c>
      <c r="N65" s="106" t="s">
        <v>11</v>
      </c>
      <c r="O65" s="106" t="s">
        <v>12</v>
      </c>
      <c r="P65" s="106" t="s">
        <v>13</v>
      </c>
      <c r="Q65" s="106" t="s">
        <v>14</v>
      </c>
      <c r="R65" s="106" t="s">
        <v>15</v>
      </c>
    </row>
    <row r="66" spans="1:18" ht="119.25" customHeight="1" x14ac:dyDescent="0.3">
      <c r="A66" s="6">
        <v>12</v>
      </c>
      <c r="B66" s="1" t="s">
        <v>200</v>
      </c>
      <c r="C66" s="70" t="s">
        <v>138</v>
      </c>
      <c r="D66" s="42">
        <v>20000</v>
      </c>
      <c r="E66" s="95" t="s">
        <v>22</v>
      </c>
      <c r="F66" s="62" t="s">
        <v>95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 ht="66" x14ac:dyDescent="0.3">
      <c r="A67" s="6">
        <v>13</v>
      </c>
      <c r="B67" s="4" t="s">
        <v>201</v>
      </c>
      <c r="C67" s="154" t="s">
        <v>202</v>
      </c>
      <c r="D67" s="46">
        <v>103475</v>
      </c>
      <c r="E67" s="7" t="s">
        <v>97</v>
      </c>
      <c r="F67" s="62" t="s">
        <v>95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09.5" customHeight="1" x14ac:dyDescent="0.3">
      <c r="A68" s="6">
        <v>14</v>
      </c>
      <c r="B68" s="4" t="s">
        <v>203</v>
      </c>
      <c r="C68" s="154" t="s">
        <v>204</v>
      </c>
      <c r="D68" s="46">
        <v>461804</v>
      </c>
      <c r="E68" s="7" t="s">
        <v>97</v>
      </c>
      <c r="F68" s="62" t="s">
        <v>95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3">
      <c r="E69" s="15"/>
      <c r="F69" s="15"/>
    </row>
    <row r="70" spans="1:18" x14ac:dyDescent="0.3">
      <c r="P70" s="202" t="s">
        <v>108</v>
      </c>
      <c r="Q70" s="202"/>
      <c r="R70" s="202"/>
    </row>
    <row r="71" spans="1:18" x14ac:dyDescent="0.3">
      <c r="A71" s="201" t="s">
        <v>37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</row>
    <row r="72" spans="1:18" x14ac:dyDescent="0.3">
      <c r="A72" s="201" t="s">
        <v>125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</row>
    <row r="73" spans="1:18" x14ac:dyDescent="0.3">
      <c r="A73" s="201" t="s">
        <v>0</v>
      </c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</row>
    <row r="74" spans="1:18" x14ac:dyDescent="0.3">
      <c r="A74" s="20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</row>
    <row r="75" spans="1:18" x14ac:dyDescent="0.3">
      <c r="A75" s="39" t="s">
        <v>55</v>
      </c>
      <c r="B75" s="17" t="s">
        <v>56</v>
      </c>
    </row>
    <row r="76" spans="1:18" x14ac:dyDescent="0.3">
      <c r="B76" s="18" t="s">
        <v>111</v>
      </c>
    </row>
    <row r="77" spans="1:18" ht="20.25" customHeight="1" x14ac:dyDescent="0.3">
      <c r="A77" s="206" t="s">
        <v>102</v>
      </c>
      <c r="B77" s="205" t="s">
        <v>103</v>
      </c>
      <c r="C77" s="110" t="s">
        <v>70</v>
      </c>
      <c r="D77" s="110" t="s">
        <v>40</v>
      </c>
      <c r="E77" s="206" t="s">
        <v>41</v>
      </c>
      <c r="F77" s="107" t="s">
        <v>105</v>
      </c>
      <c r="G77" s="205" t="s">
        <v>126</v>
      </c>
      <c r="H77" s="205"/>
      <c r="I77" s="205"/>
      <c r="J77" s="205" t="s">
        <v>127</v>
      </c>
      <c r="K77" s="205"/>
      <c r="L77" s="205"/>
      <c r="M77" s="205"/>
      <c r="N77" s="205"/>
      <c r="O77" s="205"/>
      <c r="P77" s="205"/>
      <c r="Q77" s="205"/>
      <c r="R77" s="205"/>
    </row>
    <row r="78" spans="1:18" x14ac:dyDescent="0.3">
      <c r="A78" s="207"/>
      <c r="B78" s="205"/>
      <c r="C78" s="111" t="s">
        <v>71</v>
      </c>
      <c r="D78" s="111" t="s">
        <v>104</v>
      </c>
      <c r="E78" s="207"/>
      <c r="F78" s="112" t="s">
        <v>106</v>
      </c>
      <c r="G78" s="106" t="s">
        <v>4</v>
      </c>
      <c r="H78" s="106" t="s">
        <v>5</v>
      </c>
      <c r="I78" s="106" t="s">
        <v>6</v>
      </c>
      <c r="J78" s="106" t="s">
        <v>7</v>
      </c>
      <c r="K78" s="106" t="s">
        <v>8</v>
      </c>
      <c r="L78" s="106" t="s">
        <v>9</v>
      </c>
      <c r="M78" s="106" t="s">
        <v>10</v>
      </c>
      <c r="N78" s="106" t="s">
        <v>11</v>
      </c>
      <c r="O78" s="106" t="s">
        <v>12</v>
      </c>
      <c r="P78" s="106" t="s">
        <v>13</v>
      </c>
      <c r="Q78" s="106" t="s">
        <v>14</v>
      </c>
      <c r="R78" s="106" t="s">
        <v>15</v>
      </c>
    </row>
    <row r="79" spans="1:18" ht="24" customHeight="1" x14ac:dyDescent="0.3">
      <c r="A79" s="12"/>
      <c r="B79" s="155"/>
      <c r="C79" s="156" t="s">
        <v>205</v>
      </c>
      <c r="D79" s="40"/>
      <c r="E79" s="13" t="s">
        <v>209</v>
      </c>
      <c r="F79" s="157" t="s">
        <v>95</v>
      </c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</row>
    <row r="80" spans="1:18" x14ac:dyDescent="0.3">
      <c r="A80" s="50"/>
      <c r="B80" s="159"/>
      <c r="C80" s="160" t="s">
        <v>207</v>
      </c>
      <c r="D80" s="68"/>
      <c r="E80" s="159" t="s">
        <v>80</v>
      </c>
      <c r="F80" s="161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</row>
    <row r="81" spans="1:19" x14ac:dyDescent="0.3">
      <c r="A81" s="163"/>
      <c r="B81" s="164"/>
      <c r="C81" s="165" t="s">
        <v>206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</row>
    <row r="82" spans="1:19" x14ac:dyDescent="0.3">
      <c r="A82" s="166"/>
      <c r="B82" s="167"/>
      <c r="C82" s="168" t="s">
        <v>208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</row>
    <row r="83" spans="1:19" ht="87" customHeight="1" x14ac:dyDescent="0.3">
      <c r="A83" s="12">
        <v>15</v>
      </c>
      <c r="B83" s="13" t="s">
        <v>210</v>
      </c>
      <c r="C83" s="169" t="s">
        <v>211</v>
      </c>
      <c r="D83" s="40">
        <v>964000</v>
      </c>
      <c r="E83" s="13" t="s">
        <v>97</v>
      </c>
      <c r="F83" s="157" t="s">
        <v>95</v>
      </c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4" spans="1:19" ht="21" customHeight="1" x14ac:dyDescent="0.3">
      <c r="A84" s="50"/>
      <c r="B84" s="51"/>
      <c r="C84" s="160" t="s">
        <v>207</v>
      </c>
      <c r="D84" s="68"/>
      <c r="E84" s="51"/>
      <c r="F84" s="52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48"/>
    </row>
    <row r="85" spans="1:19" x14ac:dyDescent="0.3">
      <c r="A85" s="163"/>
      <c r="B85" s="164"/>
      <c r="C85" s="165" t="s">
        <v>206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</row>
    <row r="86" spans="1:19" x14ac:dyDescent="0.3">
      <c r="A86" s="89"/>
      <c r="B86" s="89"/>
      <c r="C86" s="165" t="s">
        <v>208</v>
      </c>
      <c r="D86" s="89"/>
      <c r="E86" s="91"/>
      <c r="F86" s="91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</row>
    <row r="87" spans="1:19" x14ac:dyDescent="0.3">
      <c r="A87" s="21"/>
      <c r="B87" s="21"/>
      <c r="C87" s="21"/>
      <c r="D87" s="21"/>
      <c r="E87" s="22"/>
      <c r="F87" s="22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9" x14ac:dyDescent="0.3">
      <c r="E88" s="15"/>
      <c r="F88" s="15"/>
      <c r="S88" s="126">
        <f>D10+D11+D12+D23+D24+D25+D38+D39+D40+D51+D52+D66+D67+D68+D83</f>
        <v>2004579</v>
      </c>
    </row>
  </sheetData>
  <mergeCells count="62">
    <mergeCell ref="A36:A37"/>
    <mergeCell ref="B36:B37"/>
    <mergeCell ref="E36:E37"/>
    <mergeCell ref="G36:I36"/>
    <mergeCell ref="J36:R36"/>
    <mergeCell ref="P29:R29"/>
    <mergeCell ref="A30:R30"/>
    <mergeCell ref="A31:R31"/>
    <mergeCell ref="A32:R32"/>
    <mergeCell ref="A33:R33"/>
    <mergeCell ref="A44:R44"/>
    <mergeCell ref="A45:R45"/>
    <mergeCell ref="A46:R46"/>
    <mergeCell ref="G64:I64"/>
    <mergeCell ref="J64:R64"/>
    <mergeCell ref="P57:R57"/>
    <mergeCell ref="A58:R58"/>
    <mergeCell ref="A59:R59"/>
    <mergeCell ref="A60:R60"/>
    <mergeCell ref="A61:R61"/>
    <mergeCell ref="A64:A65"/>
    <mergeCell ref="B64:B65"/>
    <mergeCell ref="J49:R49"/>
    <mergeCell ref="A55:R55"/>
    <mergeCell ref="B49:B50"/>
    <mergeCell ref="E49:E50"/>
    <mergeCell ref="P42:R42"/>
    <mergeCell ref="A43:R43"/>
    <mergeCell ref="G8:I8"/>
    <mergeCell ref="J8:R8"/>
    <mergeCell ref="A41:R41"/>
    <mergeCell ref="A8:A9"/>
    <mergeCell ref="B8:B9"/>
    <mergeCell ref="E8:E9"/>
    <mergeCell ref="P14:R14"/>
    <mergeCell ref="A15:R15"/>
    <mergeCell ref="A16:R16"/>
    <mergeCell ref="A17:R17"/>
    <mergeCell ref="A18:R18"/>
    <mergeCell ref="A21:A22"/>
    <mergeCell ref="B21:B22"/>
    <mergeCell ref="E21:E22"/>
    <mergeCell ref="G21:I21"/>
    <mergeCell ref="J21:R21"/>
    <mergeCell ref="P1:R1"/>
    <mergeCell ref="A2:R2"/>
    <mergeCell ref="A3:R3"/>
    <mergeCell ref="A4:R4"/>
    <mergeCell ref="A5:R5"/>
    <mergeCell ref="E64:E65"/>
    <mergeCell ref="A49:A50"/>
    <mergeCell ref="G49:I49"/>
    <mergeCell ref="P70:R70"/>
    <mergeCell ref="A71:R71"/>
    <mergeCell ref="A72:R72"/>
    <mergeCell ref="A73:R73"/>
    <mergeCell ref="A77:A78"/>
    <mergeCell ref="B77:B78"/>
    <mergeCell ref="E77:E78"/>
    <mergeCell ref="G77:I77"/>
    <mergeCell ref="J77:R77"/>
    <mergeCell ref="A74:R74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28" workbookViewId="0">
      <selection sqref="A1:R22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3" style="15" customWidth="1"/>
    <col min="20" max="16384" width="9" style="15"/>
  </cols>
  <sheetData>
    <row r="1" spans="1:18" x14ac:dyDescent="0.3">
      <c r="P1" s="202" t="s">
        <v>108</v>
      </c>
      <c r="Q1" s="202"/>
      <c r="R1" s="202"/>
    </row>
    <row r="2" spans="1:18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39" t="s">
        <v>59</v>
      </c>
      <c r="B6" s="17" t="s">
        <v>58</v>
      </c>
    </row>
    <row r="7" spans="1:18" x14ac:dyDescent="0.3">
      <c r="B7" s="18" t="s">
        <v>112</v>
      </c>
    </row>
    <row r="8" spans="1:18" ht="20.25" customHeight="1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8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8" ht="191.25" customHeight="1" x14ac:dyDescent="0.3">
      <c r="A10" s="6">
        <v>1</v>
      </c>
      <c r="B10" s="7" t="s">
        <v>212</v>
      </c>
      <c r="C10" s="63" t="s">
        <v>213</v>
      </c>
      <c r="D10" s="42">
        <v>3000</v>
      </c>
      <c r="E10" s="7" t="s">
        <v>97</v>
      </c>
      <c r="F10" s="44" t="s">
        <v>69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123.75" customHeight="1" x14ac:dyDescent="0.3">
      <c r="A11" s="6">
        <v>2</v>
      </c>
      <c r="B11" s="7" t="s">
        <v>216</v>
      </c>
      <c r="C11" s="31" t="s">
        <v>217</v>
      </c>
      <c r="D11" s="42">
        <v>35000</v>
      </c>
      <c r="E11" s="31" t="s">
        <v>98</v>
      </c>
      <c r="F11" s="44" t="s">
        <v>95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x14ac:dyDescent="0.3">
      <c r="A12" s="9"/>
      <c r="B12" s="10"/>
      <c r="C12" s="10"/>
      <c r="D12" s="48"/>
      <c r="E12" s="10"/>
      <c r="F12" s="4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x14ac:dyDescent="0.3">
      <c r="P13" s="202" t="s">
        <v>108</v>
      </c>
      <c r="Q13" s="202"/>
      <c r="R13" s="202"/>
    </row>
    <row r="14" spans="1:18" x14ac:dyDescent="0.3">
      <c r="A14" s="201" t="s">
        <v>37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</row>
    <row r="15" spans="1:18" x14ac:dyDescent="0.3">
      <c r="A15" s="201" t="s">
        <v>125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</row>
    <row r="16" spans="1:18" x14ac:dyDescent="0.3">
      <c r="A16" s="201" t="s">
        <v>0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1:19" ht="11.25" customHeight="1" x14ac:dyDescent="0.3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9" x14ac:dyDescent="0.3">
      <c r="A18" s="39" t="s">
        <v>59</v>
      </c>
      <c r="B18" s="17" t="s">
        <v>58</v>
      </c>
    </row>
    <row r="19" spans="1:19" x14ac:dyDescent="0.3">
      <c r="B19" s="18" t="s">
        <v>112</v>
      </c>
    </row>
    <row r="20" spans="1:19" ht="20.25" customHeight="1" x14ac:dyDescent="0.3">
      <c r="A20" s="206" t="s">
        <v>102</v>
      </c>
      <c r="B20" s="205" t="s">
        <v>103</v>
      </c>
      <c r="C20" s="110" t="s">
        <v>70</v>
      </c>
      <c r="D20" s="110" t="s">
        <v>40</v>
      </c>
      <c r="E20" s="206" t="s">
        <v>41</v>
      </c>
      <c r="F20" s="107" t="s">
        <v>105</v>
      </c>
      <c r="G20" s="205" t="s">
        <v>126</v>
      </c>
      <c r="H20" s="205"/>
      <c r="I20" s="205"/>
      <c r="J20" s="205" t="s">
        <v>127</v>
      </c>
      <c r="K20" s="205"/>
      <c r="L20" s="205"/>
      <c r="M20" s="205"/>
      <c r="N20" s="205"/>
      <c r="O20" s="205"/>
      <c r="P20" s="205"/>
      <c r="Q20" s="205"/>
      <c r="R20" s="205"/>
    </row>
    <row r="21" spans="1:19" x14ac:dyDescent="0.3">
      <c r="A21" s="207"/>
      <c r="B21" s="205"/>
      <c r="C21" s="111" t="s">
        <v>71</v>
      </c>
      <c r="D21" s="111" t="s">
        <v>104</v>
      </c>
      <c r="E21" s="207"/>
      <c r="F21" s="112" t="s">
        <v>106</v>
      </c>
      <c r="G21" s="106" t="s">
        <v>4</v>
      </c>
      <c r="H21" s="106" t="s">
        <v>5</v>
      </c>
      <c r="I21" s="106" t="s">
        <v>6</v>
      </c>
      <c r="J21" s="106" t="s">
        <v>7</v>
      </c>
      <c r="K21" s="106" t="s">
        <v>8</v>
      </c>
      <c r="L21" s="106" t="s">
        <v>9</v>
      </c>
      <c r="M21" s="106" t="s">
        <v>10</v>
      </c>
      <c r="N21" s="106" t="s">
        <v>11</v>
      </c>
      <c r="O21" s="106" t="s">
        <v>12</v>
      </c>
      <c r="P21" s="106" t="s">
        <v>13</v>
      </c>
      <c r="Q21" s="106" t="s">
        <v>14</v>
      </c>
      <c r="R21" s="106" t="s">
        <v>15</v>
      </c>
    </row>
    <row r="22" spans="1:19" ht="140.25" customHeight="1" x14ac:dyDescent="0.3">
      <c r="A22" s="6">
        <v>3</v>
      </c>
      <c r="B22" s="7" t="s">
        <v>214</v>
      </c>
      <c r="C22" s="31" t="s">
        <v>215</v>
      </c>
      <c r="D22" s="42">
        <v>20000</v>
      </c>
      <c r="E22" s="7" t="s">
        <v>97</v>
      </c>
      <c r="F22" s="44" t="s">
        <v>95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9" x14ac:dyDescent="0.3">
      <c r="A23" s="9"/>
      <c r="B23" s="34"/>
      <c r="C23" s="60"/>
      <c r="D23" s="48"/>
      <c r="E23" s="10"/>
      <c r="F23" s="49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26">
        <f>D10+D11+D22</f>
        <v>58000</v>
      </c>
    </row>
    <row r="24" spans="1:19" x14ac:dyDescent="0.3">
      <c r="A24" s="9"/>
      <c r="B24" s="34"/>
      <c r="C24" s="60"/>
      <c r="D24" s="48"/>
      <c r="E24" s="10"/>
      <c r="F24" s="49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9" x14ac:dyDescent="0.3">
      <c r="A25" s="9"/>
      <c r="B25" s="34"/>
      <c r="C25" s="60"/>
      <c r="D25" s="48"/>
      <c r="E25" s="10"/>
      <c r="F25" s="49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9" x14ac:dyDescent="0.3">
      <c r="A26" s="9"/>
      <c r="B26" s="34"/>
      <c r="C26" s="60"/>
      <c r="D26" s="48"/>
      <c r="E26" s="10"/>
      <c r="F26" s="4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9" x14ac:dyDescent="0.3">
      <c r="A27" s="9"/>
      <c r="B27" s="34"/>
      <c r="C27" s="60"/>
      <c r="D27" s="48"/>
      <c r="E27" s="10"/>
      <c r="F27" s="49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 x14ac:dyDescent="0.3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</row>
  </sheetData>
  <mergeCells count="21">
    <mergeCell ref="P1:R1"/>
    <mergeCell ref="A2:R2"/>
    <mergeCell ref="A3:R3"/>
    <mergeCell ref="A4:R4"/>
    <mergeCell ref="A5:R5"/>
    <mergeCell ref="A8:A9"/>
    <mergeCell ref="B8:B9"/>
    <mergeCell ref="E8:E9"/>
    <mergeCell ref="G8:I8"/>
    <mergeCell ref="J8:R8"/>
    <mergeCell ref="A28:R28"/>
    <mergeCell ref="P13:R13"/>
    <mergeCell ref="A14:R14"/>
    <mergeCell ref="A15:R15"/>
    <mergeCell ref="A16:R16"/>
    <mergeCell ref="A17:R17"/>
    <mergeCell ref="J20:R20"/>
    <mergeCell ref="A20:A21"/>
    <mergeCell ref="B20:B21"/>
    <mergeCell ref="E20:E21"/>
    <mergeCell ref="G20:I20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opLeftCell="A109" workbookViewId="0">
      <selection activeCell="A81" sqref="A81:R114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5" style="15" customWidth="1"/>
    <col min="20" max="16384" width="9" style="15"/>
  </cols>
  <sheetData>
    <row r="1" spans="1:18" x14ac:dyDescent="0.3">
      <c r="P1" s="202" t="s">
        <v>108</v>
      </c>
      <c r="Q1" s="202"/>
      <c r="R1" s="202"/>
    </row>
    <row r="2" spans="1:18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8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ht="20.25" customHeight="1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x14ac:dyDescent="0.3">
      <c r="A6" s="39" t="s">
        <v>60</v>
      </c>
      <c r="B6" s="17" t="s">
        <v>61</v>
      </c>
    </row>
    <row r="7" spans="1:18" x14ac:dyDescent="0.3">
      <c r="B7" s="18" t="s">
        <v>113</v>
      </c>
    </row>
    <row r="8" spans="1:18" x14ac:dyDescent="0.3">
      <c r="A8" s="206" t="s">
        <v>102</v>
      </c>
      <c r="B8" s="205" t="s">
        <v>103</v>
      </c>
      <c r="C8" s="110" t="s">
        <v>70</v>
      </c>
      <c r="D8" s="110" t="s">
        <v>40</v>
      </c>
      <c r="E8" s="206" t="s">
        <v>41</v>
      </c>
      <c r="F8" s="107" t="s">
        <v>105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8" x14ac:dyDescent="0.3">
      <c r="A9" s="207"/>
      <c r="B9" s="205"/>
      <c r="C9" s="111" t="s">
        <v>71</v>
      </c>
      <c r="D9" s="111" t="s">
        <v>104</v>
      </c>
      <c r="E9" s="207"/>
      <c r="F9" s="112" t="s">
        <v>106</v>
      </c>
      <c r="G9" s="106" t="s">
        <v>4</v>
      </c>
      <c r="H9" s="106" t="s">
        <v>5</v>
      </c>
      <c r="I9" s="106" t="s">
        <v>6</v>
      </c>
      <c r="J9" s="106" t="s">
        <v>7</v>
      </c>
      <c r="K9" s="106" t="s">
        <v>8</v>
      </c>
      <c r="L9" s="106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</row>
    <row r="10" spans="1:18" ht="97.5" customHeight="1" x14ac:dyDescent="0.3">
      <c r="A10" s="6">
        <v>1</v>
      </c>
      <c r="B10" s="36" t="s">
        <v>118</v>
      </c>
      <c r="C10" s="104" t="s">
        <v>220</v>
      </c>
      <c r="D10" s="42">
        <v>3000</v>
      </c>
      <c r="E10" s="7" t="s">
        <v>97</v>
      </c>
      <c r="F10" s="95" t="s">
        <v>81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12.5" x14ac:dyDescent="0.3">
      <c r="A11" s="6">
        <v>2</v>
      </c>
      <c r="B11" s="7" t="s">
        <v>119</v>
      </c>
      <c r="C11" s="71" t="s">
        <v>54</v>
      </c>
      <c r="D11" s="42">
        <v>50000</v>
      </c>
      <c r="E11" s="7" t="s">
        <v>94</v>
      </c>
      <c r="F11" s="95" t="s">
        <v>81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96" customHeight="1" x14ac:dyDescent="0.3">
      <c r="A12" s="6">
        <v>3</v>
      </c>
      <c r="B12" s="36" t="s">
        <v>223</v>
      </c>
      <c r="C12" s="104" t="s">
        <v>221</v>
      </c>
      <c r="D12" s="42">
        <v>20000</v>
      </c>
      <c r="E12" s="7" t="s">
        <v>97</v>
      </c>
      <c r="F12" s="95" t="s">
        <v>81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4" spans="1:18" x14ac:dyDescent="0.3">
      <c r="P14" s="202" t="s">
        <v>108</v>
      </c>
      <c r="Q14" s="202"/>
      <c r="R14" s="202"/>
    </row>
    <row r="15" spans="1:18" x14ac:dyDescent="0.3">
      <c r="A15" s="201" t="s">
        <v>37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</row>
    <row r="16" spans="1:18" x14ac:dyDescent="0.3">
      <c r="A16" s="201" t="s">
        <v>125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1:18" x14ac:dyDescent="0.3">
      <c r="A17" s="201" t="s">
        <v>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8" ht="12.75" customHeight="1" x14ac:dyDescent="0.3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</row>
    <row r="19" spans="1:18" x14ac:dyDescent="0.3">
      <c r="A19" s="39" t="s">
        <v>60</v>
      </c>
      <c r="B19" s="17" t="s">
        <v>61</v>
      </c>
    </row>
    <row r="20" spans="1:18" x14ac:dyDescent="0.3">
      <c r="B20" s="18" t="s">
        <v>113</v>
      </c>
    </row>
    <row r="21" spans="1:18" ht="20.25" customHeight="1" x14ac:dyDescent="0.3">
      <c r="A21" s="206" t="s">
        <v>102</v>
      </c>
      <c r="B21" s="205" t="s">
        <v>103</v>
      </c>
      <c r="C21" s="110" t="s">
        <v>70</v>
      </c>
      <c r="D21" s="110" t="s">
        <v>40</v>
      </c>
      <c r="E21" s="206" t="s">
        <v>41</v>
      </c>
      <c r="F21" s="107" t="s">
        <v>105</v>
      </c>
      <c r="G21" s="205" t="s">
        <v>126</v>
      </c>
      <c r="H21" s="205"/>
      <c r="I21" s="205"/>
      <c r="J21" s="205" t="s">
        <v>127</v>
      </c>
      <c r="K21" s="205"/>
      <c r="L21" s="205"/>
      <c r="M21" s="205"/>
      <c r="N21" s="205"/>
      <c r="O21" s="205"/>
      <c r="P21" s="205"/>
      <c r="Q21" s="205"/>
      <c r="R21" s="205"/>
    </row>
    <row r="22" spans="1:18" x14ac:dyDescent="0.3">
      <c r="A22" s="207"/>
      <c r="B22" s="205"/>
      <c r="C22" s="111" t="s">
        <v>71</v>
      </c>
      <c r="D22" s="111" t="s">
        <v>104</v>
      </c>
      <c r="E22" s="207"/>
      <c r="F22" s="112" t="s">
        <v>106</v>
      </c>
      <c r="G22" s="106" t="s">
        <v>4</v>
      </c>
      <c r="H22" s="106" t="s">
        <v>5</v>
      </c>
      <c r="I22" s="106" t="s">
        <v>6</v>
      </c>
      <c r="J22" s="106" t="s">
        <v>7</v>
      </c>
      <c r="K22" s="106" t="s">
        <v>8</v>
      </c>
      <c r="L22" s="106" t="s">
        <v>9</v>
      </c>
      <c r="M22" s="106" t="s">
        <v>10</v>
      </c>
      <c r="N22" s="106" t="s">
        <v>11</v>
      </c>
      <c r="O22" s="106" t="s">
        <v>12</v>
      </c>
      <c r="P22" s="106" t="s">
        <v>13</v>
      </c>
      <c r="Q22" s="106" t="s">
        <v>14</v>
      </c>
      <c r="R22" s="106" t="s">
        <v>15</v>
      </c>
    </row>
    <row r="23" spans="1:18" ht="99.75" customHeight="1" x14ac:dyDescent="0.3">
      <c r="A23" s="145"/>
      <c r="B23" s="143"/>
      <c r="C23" s="63" t="s">
        <v>222</v>
      </c>
      <c r="D23" s="147"/>
      <c r="E23" s="145"/>
      <c r="F23" s="11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1:18" ht="206.25" customHeight="1" x14ac:dyDescent="0.3">
      <c r="A24" s="6">
        <v>4</v>
      </c>
      <c r="B24" s="1" t="s">
        <v>34</v>
      </c>
      <c r="C24" s="70" t="s">
        <v>224</v>
      </c>
      <c r="D24" s="42">
        <v>100000</v>
      </c>
      <c r="E24" s="7" t="s">
        <v>17</v>
      </c>
      <c r="F24" s="95" t="s">
        <v>81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x14ac:dyDescent="0.3">
      <c r="A25" s="129"/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1:18" x14ac:dyDescent="0.3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18" x14ac:dyDescent="0.3">
      <c r="P27" s="202" t="s">
        <v>108</v>
      </c>
      <c r="Q27" s="202"/>
      <c r="R27" s="202"/>
    </row>
    <row r="28" spans="1:18" x14ac:dyDescent="0.3">
      <c r="A28" s="201" t="s">
        <v>37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</row>
    <row r="29" spans="1:18" x14ac:dyDescent="0.3">
      <c r="A29" s="201" t="s">
        <v>125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</row>
    <row r="30" spans="1:18" x14ac:dyDescent="0.3">
      <c r="A30" s="201" t="s">
        <v>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</row>
    <row r="31" spans="1:18" ht="12" customHeight="1" x14ac:dyDescent="0.3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</row>
    <row r="32" spans="1:18" x14ac:dyDescent="0.3">
      <c r="A32" s="39" t="s">
        <v>60</v>
      </c>
      <c r="B32" s="17" t="s">
        <v>61</v>
      </c>
    </row>
    <row r="33" spans="1:18" x14ac:dyDescent="0.3">
      <c r="B33" s="18" t="s">
        <v>113</v>
      </c>
    </row>
    <row r="34" spans="1:18" ht="20.25" customHeight="1" x14ac:dyDescent="0.3">
      <c r="A34" s="206" t="s">
        <v>102</v>
      </c>
      <c r="B34" s="205" t="s">
        <v>103</v>
      </c>
      <c r="C34" s="110" t="s">
        <v>70</v>
      </c>
      <c r="D34" s="110" t="s">
        <v>40</v>
      </c>
      <c r="E34" s="206" t="s">
        <v>41</v>
      </c>
      <c r="F34" s="107" t="s">
        <v>105</v>
      </c>
      <c r="G34" s="205" t="s">
        <v>126</v>
      </c>
      <c r="H34" s="205"/>
      <c r="I34" s="205"/>
      <c r="J34" s="205" t="s">
        <v>127</v>
      </c>
      <c r="K34" s="205"/>
      <c r="L34" s="205"/>
      <c r="M34" s="205"/>
      <c r="N34" s="205"/>
      <c r="O34" s="205"/>
      <c r="P34" s="205"/>
      <c r="Q34" s="205"/>
      <c r="R34" s="205"/>
    </row>
    <row r="35" spans="1:18" x14ac:dyDescent="0.3">
      <c r="A35" s="207"/>
      <c r="B35" s="205"/>
      <c r="C35" s="111" t="s">
        <v>71</v>
      </c>
      <c r="D35" s="111" t="s">
        <v>104</v>
      </c>
      <c r="E35" s="207"/>
      <c r="F35" s="112" t="s">
        <v>106</v>
      </c>
      <c r="G35" s="106" t="s">
        <v>4</v>
      </c>
      <c r="H35" s="106" t="s">
        <v>5</v>
      </c>
      <c r="I35" s="106" t="s">
        <v>6</v>
      </c>
      <c r="J35" s="106" t="s">
        <v>7</v>
      </c>
      <c r="K35" s="106" t="s">
        <v>8</v>
      </c>
      <c r="L35" s="106" t="s">
        <v>9</v>
      </c>
      <c r="M35" s="106" t="s">
        <v>10</v>
      </c>
      <c r="N35" s="106" t="s">
        <v>11</v>
      </c>
      <c r="O35" s="106" t="s">
        <v>12</v>
      </c>
      <c r="P35" s="106" t="s">
        <v>13</v>
      </c>
      <c r="Q35" s="106" t="s">
        <v>14</v>
      </c>
      <c r="R35" s="106" t="s">
        <v>15</v>
      </c>
    </row>
    <row r="36" spans="1:18" ht="227.25" customHeight="1" x14ac:dyDescent="0.3">
      <c r="A36" s="144"/>
      <c r="B36" s="146"/>
      <c r="C36" s="38" t="s">
        <v>225</v>
      </c>
      <c r="D36" s="146"/>
      <c r="E36" s="144"/>
      <c r="F36" s="172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</row>
    <row r="37" spans="1:18" ht="99" customHeight="1" x14ac:dyDescent="0.3">
      <c r="A37" s="173"/>
      <c r="B37" s="174"/>
      <c r="C37" s="63" t="s">
        <v>226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  <row r="38" spans="1:18" x14ac:dyDescent="0.3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</row>
    <row r="39" spans="1:18" x14ac:dyDescent="0.3">
      <c r="P39" s="202" t="s">
        <v>108</v>
      </c>
      <c r="Q39" s="202"/>
      <c r="R39" s="202"/>
    </row>
    <row r="40" spans="1:18" x14ac:dyDescent="0.3">
      <c r="A40" s="201" t="s">
        <v>37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</row>
    <row r="41" spans="1:18" x14ac:dyDescent="0.3">
      <c r="A41" s="201" t="s">
        <v>125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1:18" x14ac:dyDescent="0.3">
      <c r="A42" s="201" t="s">
        <v>0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</row>
    <row r="43" spans="1:18" ht="10.5" customHeight="1" x14ac:dyDescent="0.3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</row>
    <row r="44" spans="1:18" x14ac:dyDescent="0.3">
      <c r="A44" s="39" t="s">
        <v>60</v>
      </c>
      <c r="B44" s="17" t="s">
        <v>61</v>
      </c>
    </row>
    <row r="45" spans="1:18" x14ac:dyDescent="0.3">
      <c r="B45" s="18" t="s">
        <v>113</v>
      </c>
    </row>
    <row r="46" spans="1:18" ht="20.25" customHeight="1" x14ac:dyDescent="0.3">
      <c r="A46" s="206" t="s">
        <v>102</v>
      </c>
      <c r="B46" s="205" t="s">
        <v>103</v>
      </c>
      <c r="C46" s="110" t="s">
        <v>70</v>
      </c>
      <c r="D46" s="110" t="s">
        <v>40</v>
      </c>
      <c r="E46" s="206" t="s">
        <v>41</v>
      </c>
      <c r="F46" s="107" t="s">
        <v>105</v>
      </c>
      <c r="G46" s="205" t="s">
        <v>126</v>
      </c>
      <c r="H46" s="205"/>
      <c r="I46" s="205"/>
      <c r="J46" s="205" t="s">
        <v>127</v>
      </c>
      <c r="K46" s="205"/>
      <c r="L46" s="205"/>
      <c r="M46" s="205"/>
      <c r="N46" s="205"/>
      <c r="O46" s="205"/>
      <c r="P46" s="205"/>
      <c r="Q46" s="205"/>
      <c r="R46" s="205"/>
    </row>
    <row r="47" spans="1:18" x14ac:dyDescent="0.3">
      <c r="A47" s="207"/>
      <c r="B47" s="205"/>
      <c r="C47" s="111" t="s">
        <v>71</v>
      </c>
      <c r="D47" s="111" t="s">
        <v>104</v>
      </c>
      <c r="E47" s="207"/>
      <c r="F47" s="112" t="s">
        <v>106</v>
      </c>
      <c r="G47" s="106" t="s">
        <v>4</v>
      </c>
      <c r="H47" s="106" t="s">
        <v>5</v>
      </c>
      <c r="I47" s="106" t="s">
        <v>6</v>
      </c>
      <c r="J47" s="106" t="s">
        <v>7</v>
      </c>
      <c r="K47" s="106" t="s">
        <v>8</v>
      </c>
      <c r="L47" s="106" t="s">
        <v>9</v>
      </c>
      <c r="M47" s="106" t="s">
        <v>10</v>
      </c>
      <c r="N47" s="106" t="s">
        <v>11</v>
      </c>
      <c r="O47" s="106" t="s">
        <v>12</v>
      </c>
      <c r="P47" s="106" t="s">
        <v>13</v>
      </c>
      <c r="Q47" s="106" t="s">
        <v>14</v>
      </c>
      <c r="R47" s="106" t="s">
        <v>15</v>
      </c>
    </row>
    <row r="48" spans="1:18" ht="131.25" x14ac:dyDescent="0.3">
      <c r="A48" s="83"/>
      <c r="B48" s="146"/>
      <c r="C48" s="63" t="s">
        <v>227</v>
      </c>
      <c r="D48" s="147"/>
      <c r="E48" s="145"/>
      <c r="F48" s="112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</row>
    <row r="49" spans="1:18" ht="116.25" customHeight="1" x14ac:dyDescent="0.3">
      <c r="A49" s="6">
        <v>5</v>
      </c>
      <c r="B49" s="1" t="s">
        <v>120</v>
      </c>
      <c r="C49" s="70" t="s">
        <v>228</v>
      </c>
      <c r="D49" s="42">
        <v>15000</v>
      </c>
      <c r="E49" s="7" t="s">
        <v>17</v>
      </c>
      <c r="F49" s="95" t="s">
        <v>81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21" customHeight="1" x14ac:dyDescent="0.3">
      <c r="A50" s="9"/>
      <c r="B50" s="10"/>
      <c r="C50" s="34"/>
      <c r="D50" s="48"/>
      <c r="E50" s="10"/>
      <c r="F50" s="49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ht="21" customHeight="1" x14ac:dyDescent="0.3">
      <c r="A51" s="9"/>
      <c r="B51" s="10"/>
      <c r="C51" s="34"/>
      <c r="D51" s="48"/>
      <c r="E51" s="10"/>
      <c r="F51" s="49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ht="21" customHeight="1" x14ac:dyDescent="0.3">
      <c r="A52" s="9"/>
      <c r="B52" s="10"/>
      <c r="C52" s="34"/>
      <c r="D52" s="48"/>
      <c r="E52" s="10"/>
      <c r="F52" s="49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ht="21" customHeight="1" x14ac:dyDescent="0.3">
      <c r="A53" s="9"/>
      <c r="B53" s="10"/>
      <c r="C53" s="34"/>
      <c r="D53" s="48"/>
      <c r="E53" s="10"/>
      <c r="F53" s="49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ht="21" customHeight="1" x14ac:dyDescent="0.3">
      <c r="A54" s="9"/>
      <c r="B54" s="10"/>
      <c r="C54" s="34"/>
      <c r="D54" s="48"/>
      <c r="E54" s="10"/>
      <c r="F54" s="49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ht="21" customHeight="1" x14ac:dyDescent="0.3">
      <c r="P55" s="202" t="s">
        <v>108</v>
      </c>
      <c r="Q55" s="202"/>
      <c r="R55" s="202"/>
    </row>
    <row r="56" spans="1:18" ht="21" customHeight="1" x14ac:dyDescent="0.3">
      <c r="A56" s="201" t="s">
        <v>37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</row>
    <row r="57" spans="1:18" ht="21" customHeight="1" x14ac:dyDescent="0.3">
      <c r="A57" s="201" t="s">
        <v>125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</row>
    <row r="58" spans="1:18" ht="21" customHeight="1" x14ac:dyDescent="0.3">
      <c r="A58" s="201" t="s">
        <v>0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18" ht="21" customHeight="1" x14ac:dyDescent="0.3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</row>
    <row r="60" spans="1:18" ht="21" customHeight="1" x14ac:dyDescent="0.3">
      <c r="A60" s="39" t="s">
        <v>60</v>
      </c>
      <c r="B60" s="17" t="s">
        <v>61</v>
      </c>
    </row>
    <row r="61" spans="1:18" ht="21" customHeight="1" x14ac:dyDescent="0.3">
      <c r="B61" s="18" t="s">
        <v>113</v>
      </c>
    </row>
    <row r="62" spans="1:18" ht="21" customHeight="1" x14ac:dyDescent="0.3">
      <c r="A62" s="206" t="s">
        <v>102</v>
      </c>
      <c r="B62" s="205" t="s">
        <v>103</v>
      </c>
      <c r="C62" s="146" t="s">
        <v>70</v>
      </c>
      <c r="D62" s="146" t="s">
        <v>40</v>
      </c>
      <c r="E62" s="206" t="s">
        <v>41</v>
      </c>
      <c r="F62" s="144" t="s">
        <v>105</v>
      </c>
      <c r="G62" s="205" t="s">
        <v>126</v>
      </c>
      <c r="H62" s="205"/>
      <c r="I62" s="205"/>
      <c r="J62" s="205" t="s">
        <v>127</v>
      </c>
      <c r="K62" s="205"/>
      <c r="L62" s="205"/>
      <c r="M62" s="205"/>
      <c r="N62" s="205"/>
      <c r="O62" s="205"/>
      <c r="P62" s="205"/>
      <c r="Q62" s="205"/>
      <c r="R62" s="205"/>
    </row>
    <row r="63" spans="1:18" ht="21" customHeight="1" x14ac:dyDescent="0.3">
      <c r="A63" s="207"/>
      <c r="B63" s="205"/>
      <c r="C63" s="147" t="s">
        <v>71</v>
      </c>
      <c r="D63" s="147" t="s">
        <v>104</v>
      </c>
      <c r="E63" s="207"/>
      <c r="F63" s="112" t="s">
        <v>106</v>
      </c>
      <c r="G63" s="143" t="s">
        <v>4</v>
      </c>
      <c r="H63" s="143" t="s">
        <v>5</v>
      </c>
      <c r="I63" s="143" t="s">
        <v>6</v>
      </c>
      <c r="J63" s="143" t="s">
        <v>7</v>
      </c>
      <c r="K63" s="143" t="s">
        <v>8</v>
      </c>
      <c r="L63" s="143" t="s">
        <v>9</v>
      </c>
      <c r="M63" s="143" t="s">
        <v>10</v>
      </c>
      <c r="N63" s="143" t="s">
        <v>11</v>
      </c>
      <c r="O63" s="143" t="s">
        <v>12</v>
      </c>
      <c r="P63" s="143" t="s">
        <v>13</v>
      </c>
      <c r="Q63" s="143" t="s">
        <v>14</v>
      </c>
      <c r="R63" s="143" t="s">
        <v>15</v>
      </c>
    </row>
    <row r="64" spans="1:18" ht="192.75" customHeight="1" x14ac:dyDescent="0.3">
      <c r="A64" s="6">
        <v>6</v>
      </c>
      <c r="B64" s="1" t="s">
        <v>229</v>
      </c>
      <c r="C64" s="70" t="s">
        <v>230</v>
      </c>
      <c r="D64" s="42">
        <v>20000</v>
      </c>
      <c r="E64" s="7" t="s">
        <v>17</v>
      </c>
      <c r="F64" s="95" t="s">
        <v>81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55.5" customHeight="1" x14ac:dyDescent="0.3">
      <c r="A65" s="12">
        <v>7</v>
      </c>
      <c r="B65" s="13" t="s">
        <v>26</v>
      </c>
      <c r="C65" s="38" t="s">
        <v>231</v>
      </c>
      <c r="D65" s="40">
        <v>100000</v>
      </c>
      <c r="E65" s="13" t="s">
        <v>17</v>
      </c>
      <c r="F65" s="43" t="s">
        <v>36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63" customHeight="1" x14ac:dyDescent="0.3">
      <c r="A66" s="11"/>
      <c r="B66" s="8"/>
      <c r="C66" s="64" t="s">
        <v>232</v>
      </c>
      <c r="D66" s="69"/>
      <c r="E66" s="8"/>
      <c r="F66" s="5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ht="21" customHeight="1" x14ac:dyDescent="0.3">
      <c r="A67" s="9"/>
      <c r="B67" s="10"/>
      <c r="C67" s="34"/>
      <c r="D67" s="48"/>
      <c r="E67" s="10"/>
      <c r="F67" s="49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ht="21" customHeight="1" x14ac:dyDescent="0.3">
      <c r="P68" s="202" t="s">
        <v>108</v>
      </c>
      <c r="Q68" s="202"/>
      <c r="R68" s="202"/>
    </row>
    <row r="69" spans="1:18" ht="21" customHeight="1" x14ac:dyDescent="0.3">
      <c r="A69" s="201" t="s">
        <v>37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</row>
    <row r="70" spans="1:18" ht="21" customHeight="1" x14ac:dyDescent="0.3">
      <c r="A70" s="201" t="s">
        <v>125</v>
      </c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</row>
    <row r="71" spans="1:18" ht="21" customHeight="1" x14ac:dyDescent="0.3">
      <c r="A71" s="201" t="s">
        <v>0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</row>
    <row r="72" spans="1:18" ht="21" customHeight="1" x14ac:dyDescent="0.3">
      <c r="A72" s="20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</row>
    <row r="73" spans="1:18" ht="21" customHeight="1" x14ac:dyDescent="0.3">
      <c r="A73" s="39" t="s">
        <v>60</v>
      </c>
      <c r="B73" s="17" t="s">
        <v>61</v>
      </c>
    </row>
    <row r="74" spans="1:18" ht="21" customHeight="1" x14ac:dyDescent="0.3">
      <c r="B74" s="18" t="s">
        <v>113</v>
      </c>
    </row>
    <row r="75" spans="1:18" ht="21" customHeight="1" x14ac:dyDescent="0.3">
      <c r="A75" s="206" t="s">
        <v>102</v>
      </c>
      <c r="B75" s="205" t="s">
        <v>103</v>
      </c>
      <c r="C75" s="146" t="s">
        <v>70</v>
      </c>
      <c r="D75" s="146" t="s">
        <v>40</v>
      </c>
      <c r="E75" s="206" t="s">
        <v>41</v>
      </c>
      <c r="F75" s="144" t="s">
        <v>105</v>
      </c>
      <c r="G75" s="205" t="s">
        <v>126</v>
      </c>
      <c r="H75" s="205"/>
      <c r="I75" s="205"/>
      <c r="J75" s="205" t="s">
        <v>127</v>
      </c>
      <c r="K75" s="205"/>
      <c r="L75" s="205"/>
      <c r="M75" s="205"/>
      <c r="N75" s="205"/>
      <c r="O75" s="205"/>
      <c r="P75" s="205"/>
      <c r="Q75" s="205"/>
      <c r="R75" s="205"/>
    </row>
    <row r="76" spans="1:18" ht="21" customHeight="1" x14ac:dyDescent="0.3">
      <c r="A76" s="207"/>
      <c r="B76" s="205"/>
      <c r="C76" s="147" t="s">
        <v>71</v>
      </c>
      <c r="D76" s="147" t="s">
        <v>104</v>
      </c>
      <c r="E76" s="207"/>
      <c r="F76" s="112" t="s">
        <v>106</v>
      </c>
      <c r="G76" s="143" t="s">
        <v>4</v>
      </c>
      <c r="H76" s="143" t="s">
        <v>5</v>
      </c>
      <c r="I76" s="143" t="s">
        <v>6</v>
      </c>
      <c r="J76" s="143" t="s">
        <v>7</v>
      </c>
      <c r="K76" s="143" t="s">
        <v>8</v>
      </c>
      <c r="L76" s="143" t="s">
        <v>9</v>
      </c>
      <c r="M76" s="143" t="s">
        <v>10</v>
      </c>
      <c r="N76" s="143" t="s">
        <v>11</v>
      </c>
      <c r="O76" s="143" t="s">
        <v>12</v>
      </c>
      <c r="P76" s="143" t="s">
        <v>13</v>
      </c>
      <c r="Q76" s="143" t="s">
        <v>14</v>
      </c>
      <c r="R76" s="143" t="s">
        <v>15</v>
      </c>
    </row>
    <row r="77" spans="1:18" ht="162" customHeight="1" x14ac:dyDescent="0.3">
      <c r="A77" s="12"/>
      <c r="B77" s="13"/>
      <c r="C77" s="175" t="s">
        <v>233</v>
      </c>
      <c r="D77" s="40"/>
      <c r="E77" s="13"/>
      <c r="F77" s="175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ht="61.5" customHeight="1" x14ac:dyDescent="0.3">
      <c r="A78" s="50"/>
      <c r="B78" s="51"/>
      <c r="C78" s="102" t="s">
        <v>234</v>
      </c>
      <c r="D78" s="68"/>
      <c r="E78" s="51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</row>
    <row r="79" spans="1:18" ht="78.75" customHeight="1" x14ac:dyDescent="0.3">
      <c r="A79" s="11"/>
      <c r="B79" s="8"/>
      <c r="C79" s="64" t="s">
        <v>235</v>
      </c>
      <c r="D79" s="69"/>
      <c r="E79" s="8"/>
      <c r="F79" s="5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ht="21" customHeight="1" x14ac:dyDescent="0.3">
      <c r="A80" s="9"/>
      <c r="B80" s="10"/>
      <c r="C80" s="34"/>
      <c r="D80" s="48"/>
      <c r="E80" s="10"/>
      <c r="F80" s="49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ht="21" customHeight="1" x14ac:dyDescent="0.3">
      <c r="P81" s="202" t="s">
        <v>108</v>
      </c>
      <c r="Q81" s="202"/>
      <c r="R81" s="202"/>
    </row>
    <row r="82" spans="1:18" ht="21" customHeight="1" x14ac:dyDescent="0.3">
      <c r="A82" s="201" t="s">
        <v>37</v>
      </c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</row>
    <row r="83" spans="1:18" ht="21" customHeight="1" x14ac:dyDescent="0.3">
      <c r="A83" s="201" t="s">
        <v>125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</row>
    <row r="84" spans="1:18" ht="21" customHeight="1" x14ac:dyDescent="0.3">
      <c r="A84" s="201" t="s">
        <v>0</v>
      </c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</row>
    <row r="85" spans="1:18" ht="21" customHeight="1" x14ac:dyDescent="0.3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</row>
    <row r="86" spans="1:18" ht="21" customHeight="1" x14ac:dyDescent="0.3">
      <c r="A86" s="39" t="s">
        <v>60</v>
      </c>
      <c r="B86" s="17" t="s">
        <v>61</v>
      </c>
    </row>
    <row r="87" spans="1:18" ht="21" customHeight="1" x14ac:dyDescent="0.3">
      <c r="B87" s="18" t="s">
        <v>113</v>
      </c>
    </row>
    <row r="88" spans="1:18" ht="21" customHeight="1" x14ac:dyDescent="0.3">
      <c r="A88" s="206" t="s">
        <v>102</v>
      </c>
      <c r="B88" s="205" t="s">
        <v>103</v>
      </c>
      <c r="C88" s="146" t="s">
        <v>70</v>
      </c>
      <c r="D88" s="146" t="s">
        <v>40</v>
      </c>
      <c r="E88" s="206" t="s">
        <v>41</v>
      </c>
      <c r="F88" s="144" t="s">
        <v>105</v>
      </c>
      <c r="G88" s="205" t="s">
        <v>126</v>
      </c>
      <c r="H88" s="205"/>
      <c r="I88" s="205"/>
      <c r="J88" s="205" t="s">
        <v>127</v>
      </c>
      <c r="K88" s="205"/>
      <c r="L88" s="205"/>
      <c r="M88" s="205"/>
      <c r="N88" s="205"/>
      <c r="O88" s="205"/>
      <c r="P88" s="205"/>
      <c r="Q88" s="205"/>
      <c r="R88" s="205"/>
    </row>
    <row r="89" spans="1:18" ht="21" customHeight="1" x14ac:dyDescent="0.3">
      <c r="A89" s="207"/>
      <c r="B89" s="205"/>
      <c r="C89" s="147" t="s">
        <v>71</v>
      </c>
      <c r="D89" s="147" t="s">
        <v>104</v>
      </c>
      <c r="E89" s="207"/>
      <c r="F89" s="112" t="s">
        <v>106</v>
      </c>
      <c r="G89" s="143" t="s">
        <v>4</v>
      </c>
      <c r="H89" s="143" t="s">
        <v>5</v>
      </c>
      <c r="I89" s="143" t="s">
        <v>6</v>
      </c>
      <c r="J89" s="143" t="s">
        <v>7</v>
      </c>
      <c r="K89" s="143" t="s">
        <v>8</v>
      </c>
      <c r="L89" s="143" t="s">
        <v>9</v>
      </c>
      <c r="M89" s="143" t="s">
        <v>10</v>
      </c>
      <c r="N89" s="143" t="s">
        <v>11</v>
      </c>
      <c r="O89" s="143" t="s">
        <v>12</v>
      </c>
      <c r="P89" s="143" t="s">
        <v>13</v>
      </c>
      <c r="Q89" s="143" t="s">
        <v>14</v>
      </c>
      <c r="R89" s="143" t="s">
        <v>15</v>
      </c>
    </row>
    <row r="90" spans="1:18" ht="71.25" customHeight="1" x14ac:dyDescent="0.3">
      <c r="A90" s="6">
        <v>8</v>
      </c>
      <c r="B90" s="1" t="s">
        <v>62</v>
      </c>
      <c r="C90" s="70" t="s">
        <v>29</v>
      </c>
      <c r="D90" s="42" t="s">
        <v>22</v>
      </c>
      <c r="E90" s="7" t="s">
        <v>17</v>
      </c>
      <c r="F90" s="44" t="s">
        <v>36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216" customHeight="1" x14ac:dyDescent="0.3">
      <c r="A91" s="6">
        <v>9</v>
      </c>
      <c r="B91" s="8" t="s">
        <v>238</v>
      </c>
      <c r="C91" s="63" t="s">
        <v>236</v>
      </c>
      <c r="D91" s="42">
        <v>200000</v>
      </c>
      <c r="E91" s="7" t="s">
        <v>17</v>
      </c>
      <c r="F91" s="95" t="s">
        <v>81</v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21" customHeight="1" x14ac:dyDescent="0.3">
      <c r="A92" s="9"/>
      <c r="B92" s="10"/>
      <c r="C92" s="34"/>
      <c r="D92" s="48"/>
      <c r="E92" s="10"/>
      <c r="F92" s="49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ht="21" customHeight="1" x14ac:dyDescent="0.3">
      <c r="A93" s="9"/>
      <c r="B93" s="10"/>
      <c r="C93" s="34"/>
      <c r="D93" s="48"/>
      <c r="E93" s="10"/>
      <c r="F93" s="49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x14ac:dyDescent="0.3">
      <c r="P94" s="202" t="s">
        <v>108</v>
      </c>
      <c r="Q94" s="202"/>
      <c r="R94" s="202"/>
    </row>
    <row r="95" spans="1:18" x14ac:dyDescent="0.3">
      <c r="A95" s="201" t="s">
        <v>37</v>
      </c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</row>
    <row r="96" spans="1:18" x14ac:dyDescent="0.3">
      <c r="A96" s="201" t="s">
        <v>125</v>
      </c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</row>
    <row r="97" spans="1:18" x14ac:dyDescent="0.3">
      <c r="A97" s="201" t="s">
        <v>0</v>
      </c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</row>
    <row r="98" spans="1:18" x14ac:dyDescent="0.3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</row>
    <row r="99" spans="1:18" x14ac:dyDescent="0.3">
      <c r="A99" s="39" t="s">
        <v>60</v>
      </c>
      <c r="B99" s="17" t="s">
        <v>61</v>
      </c>
    </row>
    <row r="100" spans="1:18" x14ac:dyDescent="0.3">
      <c r="B100" s="18" t="s">
        <v>113</v>
      </c>
    </row>
    <row r="101" spans="1:18" ht="20.25" customHeight="1" x14ac:dyDescent="0.3">
      <c r="A101" s="206" t="s">
        <v>102</v>
      </c>
      <c r="B101" s="205" t="s">
        <v>103</v>
      </c>
      <c r="C101" s="110" t="s">
        <v>70</v>
      </c>
      <c r="D101" s="110" t="s">
        <v>40</v>
      </c>
      <c r="E101" s="206" t="s">
        <v>41</v>
      </c>
      <c r="F101" s="107" t="s">
        <v>105</v>
      </c>
      <c r="G101" s="205" t="s">
        <v>126</v>
      </c>
      <c r="H101" s="205"/>
      <c r="I101" s="205"/>
      <c r="J101" s="205" t="s">
        <v>127</v>
      </c>
      <c r="K101" s="205"/>
      <c r="L101" s="205"/>
      <c r="M101" s="205"/>
      <c r="N101" s="205"/>
      <c r="O101" s="205"/>
      <c r="P101" s="205"/>
      <c r="Q101" s="205"/>
      <c r="R101" s="205"/>
    </row>
    <row r="102" spans="1:18" x14ac:dyDescent="0.3">
      <c r="A102" s="207"/>
      <c r="B102" s="205"/>
      <c r="C102" s="111" t="s">
        <v>71</v>
      </c>
      <c r="D102" s="111" t="s">
        <v>104</v>
      </c>
      <c r="E102" s="207"/>
      <c r="F102" s="112" t="s">
        <v>106</v>
      </c>
      <c r="G102" s="106" t="s">
        <v>4</v>
      </c>
      <c r="H102" s="106" t="s">
        <v>5</v>
      </c>
      <c r="I102" s="106" t="s">
        <v>6</v>
      </c>
      <c r="J102" s="106" t="s">
        <v>7</v>
      </c>
      <c r="K102" s="106" t="s">
        <v>8</v>
      </c>
      <c r="L102" s="106" t="s">
        <v>9</v>
      </c>
      <c r="M102" s="106" t="s">
        <v>10</v>
      </c>
      <c r="N102" s="106" t="s">
        <v>11</v>
      </c>
      <c r="O102" s="106" t="s">
        <v>12</v>
      </c>
      <c r="P102" s="106" t="s">
        <v>13</v>
      </c>
      <c r="Q102" s="106" t="s">
        <v>14</v>
      </c>
      <c r="R102" s="106" t="s">
        <v>15</v>
      </c>
    </row>
    <row r="103" spans="1:18" ht="305.25" customHeight="1" x14ac:dyDescent="0.3">
      <c r="A103" s="6">
        <v>10</v>
      </c>
      <c r="B103" s="7" t="s">
        <v>35</v>
      </c>
      <c r="C103" s="31" t="s">
        <v>237</v>
      </c>
      <c r="D103" s="42">
        <v>380000</v>
      </c>
      <c r="E103" s="7" t="s">
        <v>17</v>
      </c>
      <c r="F103" s="33" t="s">
        <v>28</v>
      </c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x14ac:dyDescent="0.3">
      <c r="A104" s="9"/>
      <c r="B104" s="10"/>
      <c r="C104" s="34"/>
      <c r="D104" s="48"/>
      <c r="E104" s="10"/>
      <c r="F104" s="49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8" x14ac:dyDescent="0.3">
      <c r="P105" s="202" t="s">
        <v>108</v>
      </c>
      <c r="Q105" s="202"/>
      <c r="R105" s="202"/>
    </row>
    <row r="106" spans="1:18" x14ac:dyDescent="0.3">
      <c r="A106" s="201" t="s">
        <v>37</v>
      </c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</row>
    <row r="107" spans="1:18" x14ac:dyDescent="0.3">
      <c r="A107" s="201" t="s">
        <v>125</v>
      </c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</row>
    <row r="108" spans="1:18" x14ac:dyDescent="0.3">
      <c r="A108" s="201" t="s">
        <v>0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</row>
    <row r="109" spans="1:18" x14ac:dyDescent="0.3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</row>
    <row r="110" spans="1:18" x14ac:dyDescent="0.3">
      <c r="A110" s="39" t="s">
        <v>60</v>
      </c>
      <c r="B110" s="17" t="s">
        <v>61</v>
      </c>
    </row>
    <row r="111" spans="1:18" x14ac:dyDescent="0.3">
      <c r="B111" s="18" t="s">
        <v>113</v>
      </c>
    </row>
    <row r="112" spans="1:18" ht="20.25" customHeight="1" x14ac:dyDescent="0.3">
      <c r="A112" s="206" t="s">
        <v>102</v>
      </c>
      <c r="B112" s="205" t="s">
        <v>103</v>
      </c>
      <c r="C112" s="110" t="s">
        <v>70</v>
      </c>
      <c r="D112" s="110" t="s">
        <v>40</v>
      </c>
      <c r="E112" s="206" t="s">
        <v>41</v>
      </c>
      <c r="F112" s="107" t="s">
        <v>105</v>
      </c>
      <c r="G112" s="205" t="s">
        <v>126</v>
      </c>
      <c r="H112" s="205"/>
      <c r="I112" s="205"/>
      <c r="J112" s="205" t="s">
        <v>127</v>
      </c>
      <c r="K112" s="205"/>
      <c r="L112" s="205"/>
      <c r="M112" s="205"/>
      <c r="N112" s="205"/>
      <c r="O112" s="205"/>
      <c r="P112" s="205"/>
      <c r="Q112" s="205"/>
      <c r="R112" s="205"/>
    </row>
    <row r="113" spans="1:19" x14ac:dyDescent="0.3">
      <c r="A113" s="207"/>
      <c r="B113" s="205"/>
      <c r="C113" s="111" t="s">
        <v>71</v>
      </c>
      <c r="D113" s="111" t="s">
        <v>104</v>
      </c>
      <c r="E113" s="207"/>
      <c r="F113" s="112" t="s">
        <v>106</v>
      </c>
      <c r="G113" s="106" t="s">
        <v>4</v>
      </c>
      <c r="H113" s="106" t="s">
        <v>5</v>
      </c>
      <c r="I113" s="106" t="s">
        <v>6</v>
      </c>
      <c r="J113" s="106" t="s">
        <v>7</v>
      </c>
      <c r="K113" s="106" t="s">
        <v>8</v>
      </c>
      <c r="L113" s="106" t="s">
        <v>9</v>
      </c>
      <c r="M113" s="106" t="s">
        <v>10</v>
      </c>
      <c r="N113" s="106" t="s">
        <v>11</v>
      </c>
      <c r="O113" s="106" t="s">
        <v>12</v>
      </c>
      <c r="P113" s="106" t="s">
        <v>13</v>
      </c>
      <c r="Q113" s="106" t="s">
        <v>14</v>
      </c>
      <c r="R113" s="106" t="s">
        <v>15</v>
      </c>
    </row>
    <row r="114" spans="1:19" ht="85.5" customHeight="1" x14ac:dyDescent="0.3">
      <c r="A114" s="6">
        <v>11</v>
      </c>
      <c r="B114" s="7" t="s">
        <v>27</v>
      </c>
      <c r="C114" s="71" t="s">
        <v>257</v>
      </c>
      <c r="D114" s="42">
        <v>737200</v>
      </c>
      <c r="E114" s="7" t="s">
        <v>17</v>
      </c>
      <c r="F114" s="44" t="s">
        <v>122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6" spans="1:19" x14ac:dyDescent="0.3">
      <c r="A116" s="203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</row>
    <row r="117" spans="1:19" x14ac:dyDescent="0.3">
      <c r="S117" s="126">
        <f>D10+D11+D12+D24+D49+D64+D65+D91+D103+D114</f>
        <v>1625200</v>
      </c>
    </row>
    <row r="118" spans="1:19" s="151" customFormat="1" x14ac:dyDescent="0.3">
      <c r="E118" s="176"/>
      <c r="F118" s="176"/>
      <c r="S118" s="148"/>
    </row>
    <row r="119" spans="1:19" s="151" customFormat="1" x14ac:dyDescent="0.3">
      <c r="E119" s="176"/>
      <c r="F119" s="176"/>
      <c r="S119" s="148"/>
    </row>
    <row r="120" spans="1:19" s="151" customFormat="1" x14ac:dyDescent="0.3">
      <c r="E120" s="176"/>
      <c r="F120" s="176"/>
      <c r="S120" s="148"/>
    </row>
    <row r="121" spans="1:19" s="151" customFormat="1" x14ac:dyDescent="0.3">
      <c r="E121" s="176"/>
      <c r="F121" s="176"/>
      <c r="S121" s="148"/>
    </row>
    <row r="122" spans="1:19" s="151" customFormat="1" x14ac:dyDescent="0.3">
      <c r="E122" s="176"/>
      <c r="F122" s="176"/>
      <c r="S122" s="148"/>
    </row>
    <row r="123" spans="1:19" s="151" customFormat="1" x14ac:dyDescent="0.3">
      <c r="E123" s="176"/>
      <c r="F123" s="176"/>
      <c r="S123" s="148"/>
    </row>
    <row r="124" spans="1:19" s="151" customFormat="1" x14ac:dyDescent="0.3">
      <c r="E124" s="176"/>
      <c r="F124" s="176"/>
      <c r="S124" s="148"/>
    </row>
    <row r="125" spans="1:19" s="151" customFormat="1" x14ac:dyDescent="0.3">
      <c r="E125" s="176"/>
      <c r="F125" s="176"/>
      <c r="S125" s="148"/>
    </row>
    <row r="126" spans="1:19" s="151" customFormat="1" x14ac:dyDescent="0.3">
      <c r="E126" s="176"/>
      <c r="F126" s="176"/>
      <c r="S126" s="148"/>
    </row>
    <row r="127" spans="1:19" x14ac:dyDescent="0.3">
      <c r="P127" s="202" t="s">
        <v>108</v>
      </c>
      <c r="Q127" s="202"/>
      <c r="R127" s="202"/>
    </row>
    <row r="128" spans="1:19" x14ac:dyDescent="0.3">
      <c r="A128" s="201" t="s">
        <v>37</v>
      </c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</row>
    <row r="129" spans="1:19" x14ac:dyDescent="0.3">
      <c r="A129" s="201" t="s">
        <v>125</v>
      </c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</row>
    <row r="130" spans="1:19" x14ac:dyDescent="0.3">
      <c r="A130" s="201" t="s">
        <v>0</v>
      </c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</row>
    <row r="131" spans="1:19" x14ac:dyDescent="0.3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</row>
    <row r="132" spans="1:19" x14ac:dyDescent="0.3">
      <c r="A132" s="39" t="s">
        <v>60</v>
      </c>
      <c r="B132" s="17" t="s">
        <v>61</v>
      </c>
    </row>
    <row r="133" spans="1:19" x14ac:dyDescent="0.3">
      <c r="B133" s="18" t="s">
        <v>124</v>
      </c>
    </row>
    <row r="134" spans="1:19" x14ac:dyDescent="0.3">
      <c r="A134" s="206" t="s">
        <v>102</v>
      </c>
      <c r="B134" s="205" t="s">
        <v>103</v>
      </c>
      <c r="C134" s="133" t="s">
        <v>70</v>
      </c>
      <c r="D134" s="133" t="s">
        <v>40</v>
      </c>
      <c r="E134" s="206" t="s">
        <v>41</v>
      </c>
      <c r="F134" s="132" t="s">
        <v>105</v>
      </c>
      <c r="G134" s="205" t="s">
        <v>126</v>
      </c>
      <c r="H134" s="205"/>
      <c r="I134" s="205"/>
      <c r="J134" s="205" t="s">
        <v>127</v>
      </c>
      <c r="K134" s="205"/>
      <c r="L134" s="205"/>
      <c r="M134" s="205"/>
      <c r="N134" s="205"/>
      <c r="O134" s="205"/>
      <c r="P134" s="205"/>
      <c r="Q134" s="205"/>
      <c r="R134" s="205"/>
    </row>
    <row r="135" spans="1:19" x14ac:dyDescent="0.3">
      <c r="A135" s="207"/>
      <c r="B135" s="205"/>
      <c r="C135" s="134" t="s">
        <v>71</v>
      </c>
      <c r="D135" s="134" t="s">
        <v>104</v>
      </c>
      <c r="E135" s="207"/>
      <c r="F135" s="112" t="s">
        <v>106</v>
      </c>
      <c r="G135" s="131" t="s">
        <v>4</v>
      </c>
      <c r="H135" s="131" t="s">
        <v>5</v>
      </c>
      <c r="I135" s="131" t="s">
        <v>6</v>
      </c>
      <c r="J135" s="131" t="s">
        <v>7</v>
      </c>
      <c r="K135" s="131" t="s">
        <v>8</v>
      </c>
      <c r="L135" s="131" t="s">
        <v>9</v>
      </c>
      <c r="M135" s="131" t="s">
        <v>10</v>
      </c>
      <c r="N135" s="131" t="s">
        <v>11</v>
      </c>
      <c r="O135" s="131" t="s">
        <v>12</v>
      </c>
      <c r="P135" s="131" t="s">
        <v>13</v>
      </c>
      <c r="Q135" s="131" t="s">
        <v>14</v>
      </c>
      <c r="R135" s="131" t="s">
        <v>15</v>
      </c>
    </row>
    <row r="136" spans="1:19" ht="154.5" customHeight="1" x14ac:dyDescent="0.3">
      <c r="A136" s="6">
        <v>1</v>
      </c>
      <c r="B136" s="7" t="s">
        <v>33</v>
      </c>
      <c r="C136" s="31" t="s">
        <v>239</v>
      </c>
      <c r="D136" s="42">
        <v>10000</v>
      </c>
      <c r="E136" s="7" t="s">
        <v>17</v>
      </c>
      <c r="F136" s="95" t="s">
        <v>81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9" x14ac:dyDescent="0.3">
      <c r="A137" s="203"/>
      <c r="B137" s="204"/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126">
        <f>D136</f>
        <v>10000</v>
      </c>
    </row>
  </sheetData>
  <mergeCells count="102">
    <mergeCell ref="A85:R85"/>
    <mergeCell ref="A62:A63"/>
    <mergeCell ref="B62:B63"/>
    <mergeCell ref="E62:E63"/>
    <mergeCell ref="G62:I62"/>
    <mergeCell ref="J62:R62"/>
    <mergeCell ref="A88:A89"/>
    <mergeCell ref="B88:B89"/>
    <mergeCell ref="E88:E89"/>
    <mergeCell ref="G88:I88"/>
    <mergeCell ref="J88:R88"/>
    <mergeCell ref="P68:R68"/>
    <mergeCell ref="A69:R69"/>
    <mergeCell ref="A70:R70"/>
    <mergeCell ref="A71:R71"/>
    <mergeCell ref="A72:R72"/>
    <mergeCell ref="A75:A76"/>
    <mergeCell ref="B75:B76"/>
    <mergeCell ref="E75:E76"/>
    <mergeCell ref="G75:I75"/>
    <mergeCell ref="J75:R75"/>
    <mergeCell ref="A82:R82"/>
    <mergeCell ref="P81:R81"/>
    <mergeCell ref="A83:R83"/>
    <mergeCell ref="A84:R84"/>
    <mergeCell ref="P94:R94"/>
    <mergeCell ref="A95:R95"/>
    <mergeCell ref="A96:R96"/>
    <mergeCell ref="A97:R97"/>
    <mergeCell ref="A30:R30"/>
    <mergeCell ref="A31:R31"/>
    <mergeCell ref="E34:E35"/>
    <mergeCell ref="G34:I34"/>
    <mergeCell ref="J34:R34"/>
    <mergeCell ref="P39:R39"/>
    <mergeCell ref="A40:R40"/>
    <mergeCell ref="A41:R41"/>
    <mergeCell ref="A42:R42"/>
    <mergeCell ref="A46:A47"/>
    <mergeCell ref="B46:B47"/>
    <mergeCell ref="E46:E47"/>
    <mergeCell ref="G46:I46"/>
    <mergeCell ref="J46:R46"/>
    <mergeCell ref="A43:R43"/>
    <mergeCell ref="P55:R55"/>
    <mergeCell ref="A56:R56"/>
    <mergeCell ref="A57:R57"/>
    <mergeCell ref="A58:R58"/>
    <mergeCell ref="A59:R59"/>
    <mergeCell ref="A29:R29"/>
    <mergeCell ref="P14:R14"/>
    <mergeCell ref="A15:R15"/>
    <mergeCell ref="A16:R16"/>
    <mergeCell ref="A17:R17"/>
    <mergeCell ref="A18:R18"/>
    <mergeCell ref="A21:A22"/>
    <mergeCell ref="B21:B22"/>
    <mergeCell ref="E21:E22"/>
    <mergeCell ref="A98:R98"/>
    <mergeCell ref="A101:A102"/>
    <mergeCell ref="B101:B102"/>
    <mergeCell ref="E101:E102"/>
    <mergeCell ref="G101:I101"/>
    <mergeCell ref="J101:R101"/>
    <mergeCell ref="G112:I112"/>
    <mergeCell ref="J112:R112"/>
    <mergeCell ref="P1:R1"/>
    <mergeCell ref="A2:R2"/>
    <mergeCell ref="A3:R3"/>
    <mergeCell ref="A4:R4"/>
    <mergeCell ref="A5:R5"/>
    <mergeCell ref="A8:A9"/>
    <mergeCell ref="B8:B9"/>
    <mergeCell ref="E8:E9"/>
    <mergeCell ref="G8:I8"/>
    <mergeCell ref="J8:R8"/>
    <mergeCell ref="G21:I21"/>
    <mergeCell ref="J21:R21"/>
    <mergeCell ref="P27:R27"/>
    <mergeCell ref="A28:R28"/>
    <mergeCell ref="A34:A35"/>
    <mergeCell ref="B34:B35"/>
    <mergeCell ref="A116:R116"/>
    <mergeCell ref="P105:R105"/>
    <mergeCell ref="A106:R106"/>
    <mergeCell ref="A107:R107"/>
    <mergeCell ref="A108:R108"/>
    <mergeCell ref="A109:R109"/>
    <mergeCell ref="A112:A113"/>
    <mergeCell ref="B112:B113"/>
    <mergeCell ref="A137:R137"/>
    <mergeCell ref="P127:R127"/>
    <mergeCell ref="A128:R128"/>
    <mergeCell ref="A129:R129"/>
    <mergeCell ref="A130:R130"/>
    <mergeCell ref="A131:R131"/>
    <mergeCell ref="A134:A135"/>
    <mergeCell ref="B134:B135"/>
    <mergeCell ref="E134:E135"/>
    <mergeCell ref="G134:I134"/>
    <mergeCell ref="J134:R134"/>
    <mergeCell ref="E112:E113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R10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375" style="15" customWidth="1"/>
    <col min="20" max="16384" width="9" style="15"/>
  </cols>
  <sheetData>
    <row r="1" spans="1:19" x14ac:dyDescent="0.3">
      <c r="P1" s="202" t="s">
        <v>108</v>
      </c>
      <c r="Q1" s="202"/>
      <c r="R1" s="202"/>
    </row>
    <row r="2" spans="1:19" x14ac:dyDescent="0.3">
      <c r="A2" s="201" t="s">
        <v>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9" x14ac:dyDescent="0.3">
      <c r="A3" s="201" t="s">
        <v>125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9" x14ac:dyDescent="0.3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9" x14ac:dyDescent="0.3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9" x14ac:dyDescent="0.3">
      <c r="A6" s="39" t="s">
        <v>63</v>
      </c>
      <c r="B6" s="17" t="s">
        <v>64</v>
      </c>
    </row>
    <row r="7" spans="1:19" x14ac:dyDescent="0.3">
      <c r="B7" s="18" t="s">
        <v>114</v>
      </c>
    </row>
    <row r="8" spans="1:19" x14ac:dyDescent="0.3">
      <c r="A8" s="206" t="s">
        <v>1</v>
      </c>
      <c r="B8" s="205" t="s">
        <v>2</v>
      </c>
      <c r="C8" s="81" t="s">
        <v>70</v>
      </c>
      <c r="D8" s="208" t="s">
        <v>40</v>
      </c>
      <c r="E8" s="206" t="s">
        <v>41</v>
      </c>
      <c r="F8" s="206" t="s">
        <v>3</v>
      </c>
      <c r="G8" s="205" t="s">
        <v>126</v>
      </c>
      <c r="H8" s="205"/>
      <c r="I8" s="205"/>
      <c r="J8" s="205" t="s">
        <v>127</v>
      </c>
      <c r="K8" s="205"/>
      <c r="L8" s="205"/>
      <c r="M8" s="205"/>
      <c r="N8" s="205"/>
      <c r="O8" s="205"/>
      <c r="P8" s="205"/>
      <c r="Q8" s="205"/>
      <c r="R8" s="205"/>
    </row>
    <row r="9" spans="1:19" x14ac:dyDescent="0.3">
      <c r="A9" s="207"/>
      <c r="B9" s="205"/>
      <c r="C9" s="82" t="s">
        <v>71</v>
      </c>
      <c r="D9" s="209"/>
      <c r="E9" s="207"/>
      <c r="F9" s="207"/>
      <c r="G9" s="78" t="s">
        <v>4</v>
      </c>
      <c r="H9" s="78" t="s">
        <v>5</v>
      </c>
      <c r="I9" s="78" t="s">
        <v>6</v>
      </c>
      <c r="J9" s="78" t="s">
        <v>7</v>
      </c>
      <c r="K9" s="78" t="s">
        <v>8</v>
      </c>
      <c r="L9" s="78" t="s">
        <v>9</v>
      </c>
      <c r="M9" s="78" t="s">
        <v>10</v>
      </c>
      <c r="N9" s="78" t="s">
        <v>11</v>
      </c>
      <c r="O9" s="78" t="s">
        <v>12</v>
      </c>
      <c r="P9" s="78" t="s">
        <v>13</v>
      </c>
      <c r="Q9" s="78" t="s">
        <v>14</v>
      </c>
      <c r="R9" s="78" t="s">
        <v>15</v>
      </c>
    </row>
    <row r="10" spans="1:19" ht="129.75" customHeight="1" x14ac:dyDescent="0.3">
      <c r="A10" s="6">
        <v>1</v>
      </c>
      <c r="B10" s="7" t="s">
        <v>218</v>
      </c>
      <c r="C10" s="63" t="s">
        <v>219</v>
      </c>
      <c r="D10" s="42">
        <v>230000</v>
      </c>
      <c r="E10" s="72" t="s">
        <v>65</v>
      </c>
      <c r="F10" s="44" t="s">
        <v>95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9" x14ac:dyDescent="0.3">
      <c r="A11" s="9"/>
      <c r="B11" s="10"/>
      <c r="C11" s="10"/>
      <c r="D11" s="48"/>
      <c r="E11" s="10"/>
      <c r="F11" s="4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26">
        <f>D10</f>
        <v>230000</v>
      </c>
    </row>
    <row r="12" spans="1:19" x14ac:dyDescent="0.3">
      <c r="A12" s="9"/>
      <c r="B12" s="10"/>
      <c r="C12" s="10"/>
      <c r="D12" s="48"/>
      <c r="E12" s="10"/>
      <c r="F12" s="4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9" x14ac:dyDescent="0.3">
      <c r="A13" s="9"/>
      <c r="B13" s="10"/>
      <c r="C13" s="10"/>
      <c r="D13" s="48"/>
      <c r="E13" s="10"/>
      <c r="F13" s="4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x14ac:dyDescent="0.3">
      <c r="A14" s="9"/>
      <c r="B14" s="10"/>
      <c r="C14" s="10"/>
      <c r="D14" s="48"/>
      <c r="E14" s="10"/>
      <c r="F14" s="49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9" x14ac:dyDescent="0.3">
      <c r="A15" s="203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</row>
    <row r="16" spans="1:19" x14ac:dyDescent="0.3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  <row r="17" spans="1:18" x14ac:dyDescent="0.3">
      <c r="A17" s="9"/>
      <c r="B17" s="34"/>
      <c r="C17" s="60"/>
      <c r="D17" s="48"/>
      <c r="E17" s="10"/>
      <c r="F17" s="49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</sheetData>
  <mergeCells count="13">
    <mergeCell ref="G8:I8"/>
    <mergeCell ref="J8:R8"/>
    <mergeCell ref="A15:R15"/>
    <mergeCell ref="P1:R1"/>
    <mergeCell ref="A2:R2"/>
    <mergeCell ref="A3:R3"/>
    <mergeCell ref="A4:R4"/>
    <mergeCell ref="A5:R5"/>
    <mergeCell ref="A8:A9"/>
    <mergeCell ref="B8:B9"/>
    <mergeCell ref="D8:D9"/>
    <mergeCell ref="E8:E9"/>
    <mergeCell ref="F8:F9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opLeftCell="A84" workbookViewId="0">
      <selection activeCell="I105" sqref="I105"/>
    </sheetView>
  </sheetViews>
  <sheetFormatPr defaultRowHeight="14.25" x14ac:dyDescent="0.2"/>
  <cols>
    <col min="1" max="1" width="6.75" customWidth="1"/>
    <col min="2" max="2" width="11.25" customWidth="1"/>
    <col min="3" max="3" width="14.375" customWidth="1"/>
    <col min="4" max="4" width="10.125" customWidth="1"/>
    <col min="7" max="18" width="4.5" customWidth="1"/>
  </cols>
  <sheetData>
    <row r="1" spans="1:19" s="177" customFormat="1" ht="20.25" x14ac:dyDescent="0.3">
      <c r="A1" s="199" t="s">
        <v>240</v>
      </c>
      <c r="B1" s="199"/>
      <c r="C1" s="199"/>
      <c r="E1" s="178"/>
      <c r="F1" s="179"/>
      <c r="R1" s="216" t="s">
        <v>241</v>
      </c>
      <c r="S1" s="217"/>
    </row>
    <row r="2" spans="1:19" s="180" customFormat="1" ht="20.25" x14ac:dyDescent="0.3">
      <c r="A2" s="212" t="s">
        <v>242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spans="1:19" s="180" customFormat="1" ht="22.5" customHeight="1" x14ac:dyDescent="0.3">
      <c r="A3" s="212" t="s">
        <v>243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</row>
    <row r="4" spans="1:19" s="180" customFormat="1" ht="20.25" x14ac:dyDescent="0.3">
      <c r="A4" s="212" t="s">
        <v>244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19" s="177" customFormat="1" ht="18.75" x14ac:dyDescent="0.3">
      <c r="A5" s="188" t="s">
        <v>260</v>
      </c>
      <c r="B5" s="181"/>
      <c r="C5" s="181" t="s">
        <v>245</v>
      </c>
      <c r="D5" s="181"/>
      <c r="E5" s="179"/>
      <c r="F5" s="182"/>
      <c r="S5" s="183"/>
    </row>
    <row r="6" spans="1:19" s="177" customFormat="1" ht="22.5" customHeight="1" x14ac:dyDescent="0.3">
      <c r="A6" s="189" t="s">
        <v>246</v>
      </c>
      <c r="B6" s="187" t="s">
        <v>247</v>
      </c>
      <c r="C6" s="187" t="s">
        <v>248</v>
      </c>
      <c r="E6" s="179"/>
      <c r="F6" s="182"/>
      <c r="S6" s="184"/>
    </row>
    <row r="7" spans="1:19" s="180" customFormat="1" ht="18.75" x14ac:dyDescent="0.3">
      <c r="A7" s="213" t="s">
        <v>1</v>
      </c>
      <c r="B7" s="213" t="s">
        <v>249</v>
      </c>
      <c r="C7" s="213" t="s">
        <v>250</v>
      </c>
      <c r="D7" s="213" t="s">
        <v>251</v>
      </c>
      <c r="E7" s="213" t="s">
        <v>41</v>
      </c>
      <c r="F7" s="213" t="s">
        <v>252</v>
      </c>
      <c r="G7" s="214" t="s">
        <v>253</v>
      </c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5" t="s">
        <v>254</v>
      </c>
    </row>
    <row r="8" spans="1:19" s="180" customFormat="1" ht="18.75" x14ac:dyDescent="0.3">
      <c r="A8" s="213"/>
      <c r="B8" s="213"/>
      <c r="C8" s="213"/>
      <c r="D8" s="213"/>
      <c r="E8" s="213"/>
      <c r="F8" s="213"/>
      <c r="G8" s="214" t="s">
        <v>126</v>
      </c>
      <c r="H8" s="214"/>
      <c r="I8" s="214"/>
      <c r="J8" s="214" t="s">
        <v>255</v>
      </c>
      <c r="K8" s="214"/>
      <c r="L8" s="214"/>
      <c r="M8" s="214"/>
      <c r="N8" s="214"/>
      <c r="O8" s="214"/>
      <c r="P8" s="214"/>
      <c r="Q8" s="214"/>
      <c r="R8" s="214"/>
      <c r="S8" s="215"/>
    </row>
    <row r="9" spans="1:19" s="180" customFormat="1" ht="21.75" customHeight="1" x14ac:dyDescent="0.3">
      <c r="A9" s="213"/>
      <c r="B9" s="213"/>
      <c r="C9" s="213"/>
      <c r="D9" s="213"/>
      <c r="E9" s="213"/>
      <c r="F9" s="213"/>
      <c r="G9" s="190" t="s">
        <v>4</v>
      </c>
      <c r="H9" s="190" t="s">
        <v>5</v>
      </c>
      <c r="I9" s="190" t="s">
        <v>6</v>
      </c>
      <c r="J9" s="190" t="s">
        <v>7</v>
      </c>
      <c r="K9" s="190" t="s">
        <v>8</v>
      </c>
      <c r="L9" s="190" t="s">
        <v>9</v>
      </c>
      <c r="M9" s="190" t="s">
        <v>10</v>
      </c>
      <c r="N9" s="190" t="s">
        <v>11</v>
      </c>
      <c r="O9" s="190" t="s">
        <v>12</v>
      </c>
      <c r="P9" s="190" t="s">
        <v>13</v>
      </c>
      <c r="Q9" s="190" t="s">
        <v>14</v>
      </c>
      <c r="R9" s="190" t="s">
        <v>15</v>
      </c>
      <c r="S9" s="215"/>
    </row>
    <row r="10" spans="1:19" s="177" customFormat="1" ht="69.75" customHeight="1" x14ac:dyDescent="0.3">
      <c r="A10" s="185">
        <v>1</v>
      </c>
      <c r="B10" s="191" t="s">
        <v>245</v>
      </c>
      <c r="C10" s="192" t="s">
        <v>258</v>
      </c>
      <c r="D10" s="193">
        <v>15800</v>
      </c>
      <c r="E10" s="198" t="s">
        <v>259</v>
      </c>
      <c r="F10" s="194" t="s">
        <v>36</v>
      </c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95"/>
    </row>
    <row r="11" spans="1:19" s="180" customFormat="1" ht="18.75" x14ac:dyDescent="0.3">
      <c r="A11" s="196"/>
      <c r="B11" s="210" t="s">
        <v>256</v>
      </c>
      <c r="C11" s="210"/>
      <c r="D11" s="197">
        <f>SUM(D10:D10)</f>
        <v>15800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4" spans="1:19" ht="18.75" x14ac:dyDescent="0.3">
      <c r="A14" s="189" t="s">
        <v>262</v>
      </c>
      <c r="B14" s="187" t="s">
        <v>247</v>
      </c>
      <c r="C14" s="187" t="s">
        <v>263</v>
      </c>
      <c r="D14" s="177"/>
      <c r="E14" s="179"/>
      <c r="F14" s="182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84"/>
    </row>
    <row r="15" spans="1:19" ht="18.75" x14ac:dyDescent="0.2">
      <c r="A15" s="213" t="s">
        <v>1</v>
      </c>
      <c r="B15" s="213" t="s">
        <v>249</v>
      </c>
      <c r="C15" s="213" t="s">
        <v>250</v>
      </c>
      <c r="D15" s="213" t="s">
        <v>251</v>
      </c>
      <c r="E15" s="213" t="s">
        <v>41</v>
      </c>
      <c r="F15" s="213" t="s">
        <v>252</v>
      </c>
      <c r="G15" s="214" t="s">
        <v>253</v>
      </c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5" t="s">
        <v>254</v>
      </c>
    </row>
    <row r="16" spans="1:19" ht="18.75" x14ac:dyDescent="0.2">
      <c r="A16" s="213"/>
      <c r="B16" s="213"/>
      <c r="C16" s="213"/>
      <c r="D16" s="213"/>
      <c r="E16" s="213"/>
      <c r="F16" s="213"/>
      <c r="G16" s="214" t="s">
        <v>126</v>
      </c>
      <c r="H16" s="214"/>
      <c r="I16" s="214"/>
      <c r="J16" s="214" t="s">
        <v>255</v>
      </c>
      <c r="K16" s="214"/>
      <c r="L16" s="214"/>
      <c r="M16" s="214"/>
      <c r="N16" s="214"/>
      <c r="O16" s="214"/>
      <c r="P16" s="214"/>
      <c r="Q16" s="214"/>
      <c r="R16" s="214"/>
      <c r="S16" s="215"/>
    </row>
    <row r="17" spans="1:19" ht="18.75" x14ac:dyDescent="0.2">
      <c r="A17" s="213"/>
      <c r="B17" s="213"/>
      <c r="C17" s="213"/>
      <c r="D17" s="213"/>
      <c r="E17" s="213"/>
      <c r="F17" s="213"/>
      <c r="G17" s="190" t="s">
        <v>4</v>
      </c>
      <c r="H17" s="190" t="s">
        <v>5</v>
      </c>
      <c r="I17" s="190" t="s">
        <v>6</v>
      </c>
      <c r="J17" s="190" t="s">
        <v>7</v>
      </c>
      <c r="K17" s="190" t="s">
        <v>8</v>
      </c>
      <c r="L17" s="190" t="s">
        <v>9</v>
      </c>
      <c r="M17" s="190" t="s">
        <v>10</v>
      </c>
      <c r="N17" s="190" t="s">
        <v>11</v>
      </c>
      <c r="O17" s="190" t="s">
        <v>12</v>
      </c>
      <c r="P17" s="190" t="s">
        <v>13</v>
      </c>
      <c r="Q17" s="190" t="s">
        <v>14</v>
      </c>
      <c r="R17" s="190" t="s">
        <v>15</v>
      </c>
      <c r="S17" s="215"/>
    </row>
    <row r="18" spans="1:19" ht="37.5" x14ac:dyDescent="0.3">
      <c r="A18" s="185">
        <v>1</v>
      </c>
      <c r="B18" s="191" t="s">
        <v>245</v>
      </c>
      <c r="C18" s="192" t="s">
        <v>285</v>
      </c>
      <c r="D18" s="193">
        <v>17000</v>
      </c>
      <c r="E18" s="198" t="s">
        <v>259</v>
      </c>
      <c r="F18" s="194" t="s">
        <v>95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95"/>
    </row>
    <row r="19" spans="1:19" ht="18.75" x14ac:dyDescent="0.2">
      <c r="A19" s="196"/>
      <c r="B19" s="210" t="s">
        <v>256</v>
      </c>
      <c r="C19" s="210"/>
      <c r="D19" s="197">
        <f>SUM(D18:D18)</f>
        <v>17000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  <row r="23" spans="1:19" ht="20.25" x14ac:dyDescent="0.3">
      <c r="A23" s="199" t="s">
        <v>240</v>
      </c>
      <c r="B23" s="199"/>
      <c r="C23" s="199"/>
      <c r="D23" s="177"/>
      <c r="E23" s="178"/>
      <c r="F23" s="179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216" t="s">
        <v>241</v>
      </c>
      <c r="S23" s="217"/>
    </row>
    <row r="24" spans="1:19" ht="20.25" x14ac:dyDescent="0.3">
      <c r="A24" s="212" t="s">
        <v>242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</row>
    <row r="25" spans="1:19" ht="20.25" x14ac:dyDescent="0.3">
      <c r="A25" s="212" t="s">
        <v>243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</row>
    <row r="26" spans="1:19" ht="20.25" x14ac:dyDescent="0.3">
      <c r="A26" s="212" t="s">
        <v>244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</row>
    <row r="27" spans="1:19" ht="18.75" x14ac:dyDescent="0.3">
      <c r="A27" s="188" t="s">
        <v>261</v>
      </c>
      <c r="B27" s="181"/>
      <c r="C27" s="181" t="s">
        <v>264</v>
      </c>
      <c r="D27" s="181"/>
      <c r="E27" s="179"/>
      <c r="F27" s="182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83"/>
    </row>
    <row r="28" spans="1:19" ht="18.75" x14ac:dyDescent="0.3">
      <c r="A28" s="189" t="s">
        <v>265</v>
      </c>
      <c r="B28" s="187" t="s">
        <v>247</v>
      </c>
      <c r="C28" s="187" t="s">
        <v>248</v>
      </c>
      <c r="D28" s="177"/>
      <c r="E28" s="179"/>
      <c r="F28" s="182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84"/>
    </row>
    <row r="29" spans="1:19" ht="18.75" x14ac:dyDescent="0.2">
      <c r="A29" s="213" t="s">
        <v>1</v>
      </c>
      <c r="B29" s="213" t="s">
        <v>249</v>
      </c>
      <c r="C29" s="213" t="s">
        <v>250</v>
      </c>
      <c r="D29" s="213" t="s">
        <v>251</v>
      </c>
      <c r="E29" s="213" t="s">
        <v>41</v>
      </c>
      <c r="F29" s="213" t="s">
        <v>252</v>
      </c>
      <c r="G29" s="214" t="s">
        <v>253</v>
      </c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5" t="s">
        <v>254</v>
      </c>
    </row>
    <row r="30" spans="1:19" ht="18.75" x14ac:dyDescent="0.2">
      <c r="A30" s="213"/>
      <c r="B30" s="213"/>
      <c r="C30" s="213"/>
      <c r="D30" s="213"/>
      <c r="E30" s="213"/>
      <c r="F30" s="213"/>
      <c r="G30" s="214" t="s">
        <v>126</v>
      </c>
      <c r="H30" s="214"/>
      <c r="I30" s="214"/>
      <c r="J30" s="214" t="s">
        <v>255</v>
      </c>
      <c r="K30" s="214"/>
      <c r="L30" s="214"/>
      <c r="M30" s="214"/>
      <c r="N30" s="214"/>
      <c r="O30" s="214"/>
      <c r="P30" s="214"/>
      <c r="Q30" s="214"/>
      <c r="R30" s="214"/>
      <c r="S30" s="215"/>
    </row>
    <row r="31" spans="1:19" ht="18.75" x14ac:dyDescent="0.2">
      <c r="A31" s="213"/>
      <c r="B31" s="213"/>
      <c r="C31" s="213"/>
      <c r="D31" s="213"/>
      <c r="E31" s="213"/>
      <c r="F31" s="213"/>
      <c r="G31" s="190" t="s">
        <v>4</v>
      </c>
      <c r="H31" s="190" t="s">
        <v>5</v>
      </c>
      <c r="I31" s="190" t="s">
        <v>6</v>
      </c>
      <c r="J31" s="190" t="s">
        <v>7</v>
      </c>
      <c r="K31" s="190" t="s">
        <v>8</v>
      </c>
      <c r="L31" s="190" t="s">
        <v>9</v>
      </c>
      <c r="M31" s="190" t="s">
        <v>10</v>
      </c>
      <c r="N31" s="190" t="s">
        <v>11</v>
      </c>
      <c r="O31" s="190" t="s">
        <v>12</v>
      </c>
      <c r="P31" s="190" t="s">
        <v>13</v>
      </c>
      <c r="Q31" s="190" t="s">
        <v>14</v>
      </c>
      <c r="R31" s="190" t="s">
        <v>15</v>
      </c>
      <c r="S31" s="215"/>
    </row>
    <row r="32" spans="1:19" ht="93.75" x14ac:dyDescent="0.3">
      <c r="A32" s="185">
        <v>1</v>
      </c>
      <c r="B32" s="191" t="s">
        <v>264</v>
      </c>
      <c r="C32" s="192" t="s">
        <v>286</v>
      </c>
      <c r="D32" s="193">
        <v>16000</v>
      </c>
      <c r="E32" s="198" t="s">
        <v>259</v>
      </c>
      <c r="F32" s="194" t="s">
        <v>69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95"/>
    </row>
    <row r="33" spans="1:19" ht="18.75" x14ac:dyDescent="0.2">
      <c r="A33" s="196"/>
      <c r="B33" s="210" t="s">
        <v>256</v>
      </c>
      <c r="C33" s="210"/>
      <c r="D33" s="197">
        <f>SUM(D32:D32)</f>
        <v>16000</v>
      </c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</row>
    <row r="35" spans="1:19" ht="18.75" x14ac:dyDescent="0.3">
      <c r="A35" s="189" t="s">
        <v>266</v>
      </c>
      <c r="B35" s="187" t="s">
        <v>247</v>
      </c>
      <c r="C35" s="187" t="s">
        <v>263</v>
      </c>
      <c r="D35" s="177"/>
      <c r="E35" s="179"/>
      <c r="F35" s="182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84"/>
    </row>
    <row r="36" spans="1:19" ht="18.75" x14ac:dyDescent="0.2">
      <c r="A36" s="213" t="s">
        <v>1</v>
      </c>
      <c r="B36" s="213" t="s">
        <v>249</v>
      </c>
      <c r="C36" s="213" t="s">
        <v>250</v>
      </c>
      <c r="D36" s="213" t="s">
        <v>251</v>
      </c>
      <c r="E36" s="213" t="s">
        <v>41</v>
      </c>
      <c r="F36" s="213" t="s">
        <v>252</v>
      </c>
      <c r="G36" s="214" t="s">
        <v>253</v>
      </c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5" t="s">
        <v>254</v>
      </c>
    </row>
    <row r="37" spans="1:19" ht="18.75" x14ac:dyDescent="0.2">
      <c r="A37" s="213"/>
      <c r="B37" s="213"/>
      <c r="C37" s="213"/>
      <c r="D37" s="213"/>
      <c r="E37" s="213"/>
      <c r="F37" s="213"/>
      <c r="G37" s="214" t="s">
        <v>126</v>
      </c>
      <c r="H37" s="214"/>
      <c r="I37" s="214"/>
      <c r="J37" s="214" t="s">
        <v>255</v>
      </c>
      <c r="K37" s="214"/>
      <c r="L37" s="214"/>
      <c r="M37" s="214"/>
      <c r="N37" s="214"/>
      <c r="O37" s="214"/>
      <c r="P37" s="214"/>
      <c r="Q37" s="214"/>
      <c r="R37" s="214"/>
      <c r="S37" s="215"/>
    </row>
    <row r="38" spans="1:19" ht="18.75" x14ac:dyDescent="0.2">
      <c r="A38" s="213"/>
      <c r="B38" s="213"/>
      <c r="C38" s="213"/>
      <c r="D38" s="213"/>
      <c r="E38" s="213"/>
      <c r="F38" s="213"/>
      <c r="G38" s="190" t="s">
        <v>4</v>
      </c>
      <c r="H38" s="190" t="s">
        <v>5</v>
      </c>
      <c r="I38" s="190" t="s">
        <v>6</v>
      </c>
      <c r="J38" s="190" t="s">
        <v>7</v>
      </c>
      <c r="K38" s="190" t="s">
        <v>8</v>
      </c>
      <c r="L38" s="190" t="s">
        <v>9</v>
      </c>
      <c r="M38" s="190" t="s">
        <v>10</v>
      </c>
      <c r="N38" s="190" t="s">
        <v>11</v>
      </c>
      <c r="O38" s="190" t="s">
        <v>12</v>
      </c>
      <c r="P38" s="190" t="s">
        <v>13</v>
      </c>
      <c r="Q38" s="190" t="s">
        <v>14</v>
      </c>
      <c r="R38" s="190" t="s">
        <v>15</v>
      </c>
      <c r="S38" s="215"/>
    </row>
    <row r="39" spans="1:19" ht="75" x14ac:dyDescent="0.3">
      <c r="A39" s="185">
        <v>1</v>
      </c>
      <c r="B39" s="191" t="s">
        <v>264</v>
      </c>
      <c r="C39" s="192" t="s">
        <v>270</v>
      </c>
      <c r="D39" s="193">
        <v>16000</v>
      </c>
      <c r="E39" s="198" t="s">
        <v>259</v>
      </c>
      <c r="F39" s="194" t="s">
        <v>95</v>
      </c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95"/>
    </row>
    <row r="40" spans="1:19" ht="18.75" x14ac:dyDescent="0.2">
      <c r="A40" s="196"/>
      <c r="B40" s="210" t="s">
        <v>256</v>
      </c>
      <c r="C40" s="210"/>
      <c r="D40" s="197">
        <f>SUM(D39:D39)</f>
        <v>16000</v>
      </c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</row>
    <row r="43" spans="1:19" ht="20.25" x14ac:dyDescent="0.3">
      <c r="A43" s="199" t="s">
        <v>240</v>
      </c>
      <c r="B43" s="199"/>
      <c r="C43" s="199"/>
      <c r="D43" s="177"/>
      <c r="E43" s="178"/>
      <c r="F43" s="179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216" t="s">
        <v>241</v>
      </c>
      <c r="S43" s="217"/>
    </row>
    <row r="44" spans="1:19" ht="20.25" x14ac:dyDescent="0.3">
      <c r="A44" s="212" t="s">
        <v>242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</row>
    <row r="45" spans="1:19" ht="20.25" x14ac:dyDescent="0.3">
      <c r="A45" s="212" t="s">
        <v>243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</row>
    <row r="46" spans="1:19" ht="20.25" x14ac:dyDescent="0.3">
      <c r="A46" s="212" t="s">
        <v>244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</row>
    <row r="47" spans="1:19" ht="18.75" x14ac:dyDescent="0.3">
      <c r="A47" s="188" t="s">
        <v>261</v>
      </c>
      <c r="B47" s="181"/>
      <c r="C47" s="181" t="s">
        <v>264</v>
      </c>
      <c r="D47" s="181"/>
      <c r="E47" s="179"/>
      <c r="F47" s="182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83"/>
    </row>
    <row r="48" spans="1:19" ht="18.75" x14ac:dyDescent="0.3">
      <c r="A48" s="189" t="s">
        <v>267</v>
      </c>
      <c r="B48" s="187" t="s">
        <v>247</v>
      </c>
      <c r="C48" s="187" t="s">
        <v>268</v>
      </c>
      <c r="D48" s="177"/>
      <c r="E48" s="179"/>
      <c r="F48" s="182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84"/>
    </row>
    <row r="49" spans="1:19" ht="18.75" x14ac:dyDescent="0.2">
      <c r="A49" s="213" t="s">
        <v>1</v>
      </c>
      <c r="B49" s="213" t="s">
        <v>249</v>
      </c>
      <c r="C49" s="213" t="s">
        <v>250</v>
      </c>
      <c r="D49" s="213" t="s">
        <v>251</v>
      </c>
      <c r="E49" s="213" t="s">
        <v>41</v>
      </c>
      <c r="F49" s="213" t="s">
        <v>252</v>
      </c>
      <c r="G49" s="214" t="s">
        <v>253</v>
      </c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5" t="s">
        <v>254</v>
      </c>
    </row>
    <row r="50" spans="1:19" ht="18.75" x14ac:dyDescent="0.2">
      <c r="A50" s="213"/>
      <c r="B50" s="213"/>
      <c r="C50" s="213"/>
      <c r="D50" s="213"/>
      <c r="E50" s="213"/>
      <c r="F50" s="213"/>
      <c r="G50" s="214" t="s">
        <v>126</v>
      </c>
      <c r="H50" s="214"/>
      <c r="I50" s="214"/>
      <c r="J50" s="214" t="s">
        <v>255</v>
      </c>
      <c r="K50" s="214"/>
      <c r="L50" s="214"/>
      <c r="M50" s="214"/>
      <c r="N50" s="214"/>
      <c r="O50" s="214"/>
      <c r="P50" s="214"/>
      <c r="Q50" s="214"/>
      <c r="R50" s="214"/>
      <c r="S50" s="215"/>
    </row>
    <row r="51" spans="1:19" ht="18.75" x14ac:dyDescent="0.2">
      <c r="A51" s="213"/>
      <c r="B51" s="213"/>
      <c r="C51" s="213"/>
      <c r="D51" s="213"/>
      <c r="E51" s="213"/>
      <c r="F51" s="213"/>
      <c r="G51" s="190" t="s">
        <v>4</v>
      </c>
      <c r="H51" s="190" t="s">
        <v>5</v>
      </c>
      <c r="I51" s="190" t="s">
        <v>6</v>
      </c>
      <c r="J51" s="190" t="s">
        <v>7</v>
      </c>
      <c r="K51" s="190" t="s">
        <v>8</v>
      </c>
      <c r="L51" s="190" t="s">
        <v>9</v>
      </c>
      <c r="M51" s="190" t="s">
        <v>10</v>
      </c>
      <c r="N51" s="190" t="s">
        <v>11</v>
      </c>
      <c r="O51" s="190" t="s">
        <v>12</v>
      </c>
      <c r="P51" s="190" t="s">
        <v>13</v>
      </c>
      <c r="Q51" s="190" t="s">
        <v>14</v>
      </c>
      <c r="R51" s="190" t="s">
        <v>15</v>
      </c>
      <c r="S51" s="215"/>
    </row>
    <row r="52" spans="1:19" ht="56.25" x14ac:dyDescent="0.3">
      <c r="A52" s="185">
        <v>1</v>
      </c>
      <c r="B52" s="191" t="s">
        <v>264</v>
      </c>
      <c r="C52" s="192" t="s">
        <v>269</v>
      </c>
      <c r="D52" s="193">
        <v>5900</v>
      </c>
      <c r="E52" s="198" t="s">
        <v>259</v>
      </c>
      <c r="F52" s="194" t="s">
        <v>274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95"/>
    </row>
    <row r="53" spans="1:19" ht="18.75" x14ac:dyDescent="0.2">
      <c r="A53" s="196"/>
      <c r="B53" s="210" t="s">
        <v>256</v>
      </c>
      <c r="C53" s="210"/>
      <c r="D53" s="197">
        <f>SUM(D52:D52)</f>
        <v>5900</v>
      </c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</row>
    <row r="56" spans="1:19" ht="18.75" x14ac:dyDescent="0.3">
      <c r="A56" s="189" t="s">
        <v>271</v>
      </c>
      <c r="B56" s="187" t="s">
        <v>247</v>
      </c>
      <c r="C56" s="187" t="s">
        <v>272</v>
      </c>
      <c r="D56" s="177"/>
      <c r="E56" s="179"/>
      <c r="F56" s="182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84"/>
    </row>
    <row r="57" spans="1:19" ht="18.75" x14ac:dyDescent="0.2">
      <c r="A57" s="213" t="s">
        <v>1</v>
      </c>
      <c r="B57" s="213" t="s">
        <v>249</v>
      </c>
      <c r="C57" s="213" t="s">
        <v>250</v>
      </c>
      <c r="D57" s="213" t="s">
        <v>251</v>
      </c>
      <c r="E57" s="213" t="s">
        <v>41</v>
      </c>
      <c r="F57" s="213" t="s">
        <v>252</v>
      </c>
      <c r="G57" s="214" t="s">
        <v>253</v>
      </c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5" t="s">
        <v>254</v>
      </c>
    </row>
    <row r="58" spans="1:19" ht="18.75" x14ac:dyDescent="0.2">
      <c r="A58" s="213"/>
      <c r="B58" s="213"/>
      <c r="C58" s="213"/>
      <c r="D58" s="213"/>
      <c r="E58" s="213"/>
      <c r="F58" s="213"/>
      <c r="G58" s="214" t="s">
        <v>126</v>
      </c>
      <c r="H58" s="214"/>
      <c r="I58" s="214"/>
      <c r="J58" s="214" t="s">
        <v>255</v>
      </c>
      <c r="K58" s="214"/>
      <c r="L58" s="214"/>
      <c r="M58" s="214"/>
      <c r="N58" s="214"/>
      <c r="O58" s="214"/>
      <c r="P58" s="214"/>
      <c r="Q58" s="214"/>
      <c r="R58" s="214"/>
      <c r="S58" s="215"/>
    </row>
    <row r="59" spans="1:19" ht="18.75" x14ac:dyDescent="0.2">
      <c r="A59" s="213"/>
      <c r="B59" s="213"/>
      <c r="C59" s="213"/>
      <c r="D59" s="213"/>
      <c r="E59" s="213"/>
      <c r="F59" s="213"/>
      <c r="G59" s="190" t="s">
        <v>4</v>
      </c>
      <c r="H59" s="190" t="s">
        <v>5</v>
      </c>
      <c r="I59" s="190" t="s">
        <v>6</v>
      </c>
      <c r="J59" s="190" t="s">
        <v>7</v>
      </c>
      <c r="K59" s="190" t="s">
        <v>8</v>
      </c>
      <c r="L59" s="190" t="s">
        <v>9</v>
      </c>
      <c r="M59" s="190" t="s">
        <v>10</v>
      </c>
      <c r="N59" s="190" t="s">
        <v>11</v>
      </c>
      <c r="O59" s="190" t="s">
        <v>12</v>
      </c>
      <c r="P59" s="190" t="s">
        <v>13</v>
      </c>
      <c r="Q59" s="190" t="s">
        <v>14</v>
      </c>
      <c r="R59" s="190" t="s">
        <v>15</v>
      </c>
      <c r="S59" s="215"/>
    </row>
    <row r="60" spans="1:19" ht="56.25" x14ac:dyDescent="0.3">
      <c r="A60" s="185">
        <v>1</v>
      </c>
      <c r="B60" s="191" t="s">
        <v>264</v>
      </c>
      <c r="C60" s="192" t="s">
        <v>273</v>
      </c>
      <c r="D60" s="193">
        <v>11800</v>
      </c>
      <c r="E60" s="198" t="s">
        <v>259</v>
      </c>
      <c r="F60" s="194" t="s">
        <v>32</v>
      </c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95"/>
    </row>
    <row r="61" spans="1:19" ht="18.75" x14ac:dyDescent="0.2">
      <c r="A61" s="196"/>
      <c r="B61" s="210" t="s">
        <v>256</v>
      </c>
      <c r="C61" s="210"/>
      <c r="D61" s="197">
        <f>SUM(D60:D60)</f>
        <v>11800</v>
      </c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</row>
    <row r="66" spans="1:19" ht="20.25" x14ac:dyDescent="0.3">
      <c r="A66" s="199" t="s">
        <v>240</v>
      </c>
      <c r="B66" s="199"/>
      <c r="C66" s="199"/>
      <c r="D66" s="177"/>
      <c r="E66" s="178"/>
      <c r="F66" s="179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216" t="s">
        <v>241</v>
      </c>
      <c r="S66" s="217"/>
    </row>
    <row r="67" spans="1:19" ht="20.25" x14ac:dyDescent="0.3">
      <c r="A67" s="212" t="s">
        <v>242</v>
      </c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</row>
    <row r="68" spans="1:19" ht="20.25" x14ac:dyDescent="0.3">
      <c r="A68" s="212" t="s">
        <v>243</v>
      </c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</row>
    <row r="69" spans="1:19" ht="20.25" x14ac:dyDescent="0.3">
      <c r="A69" s="212" t="s">
        <v>244</v>
      </c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</row>
    <row r="70" spans="1:19" ht="18.75" x14ac:dyDescent="0.3">
      <c r="A70" s="188" t="s">
        <v>275</v>
      </c>
      <c r="B70" s="181"/>
      <c r="C70" s="181" t="s">
        <v>276</v>
      </c>
      <c r="D70" s="181"/>
      <c r="E70" s="179"/>
      <c r="F70" s="182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83"/>
    </row>
    <row r="71" spans="1:19" ht="18.75" x14ac:dyDescent="0.3">
      <c r="A71" s="189" t="s">
        <v>277</v>
      </c>
      <c r="B71" s="187" t="s">
        <v>247</v>
      </c>
      <c r="C71" s="187" t="s">
        <v>272</v>
      </c>
      <c r="D71" s="177"/>
      <c r="E71" s="179"/>
      <c r="F71" s="182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84"/>
    </row>
    <row r="72" spans="1:19" ht="18.75" x14ac:dyDescent="0.2">
      <c r="A72" s="213" t="s">
        <v>1</v>
      </c>
      <c r="B72" s="213" t="s">
        <v>249</v>
      </c>
      <c r="C72" s="213" t="s">
        <v>250</v>
      </c>
      <c r="D72" s="213" t="s">
        <v>251</v>
      </c>
      <c r="E72" s="213" t="s">
        <v>41</v>
      </c>
      <c r="F72" s="213" t="s">
        <v>252</v>
      </c>
      <c r="G72" s="214" t="s">
        <v>253</v>
      </c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5" t="s">
        <v>254</v>
      </c>
    </row>
    <row r="73" spans="1:19" ht="18.75" x14ac:dyDescent="0.2">
      <c r="A73" s="213"/>
      <c r="B73" s="213"/>
      <c r="C73" s="213"/>
      <c r="D73" s="213"/>
      <c r="E73" s="213"/>
      <c r="F73" s="213"/>
      <c r="G73" s="214" t="s">
        <v>126</v>
      </c>
      <c r="H73" s="214"/>
      <c r="I73" s="214"/>
      <c r="J73" s="214" t="s">
        <v>255</v>
      </c>
      <c r="K73" s="214"/>
      <c r="L73" s="214"/>
      <c r="M73" s="214"/>
      <c r="N73" s="214"/>
      <c r="O73" s="214"/>
      <c r="P73" s="214"/>
      <c r="Q73" s="214"/>
      <c r="R73" s="214"/>
      <c r="S73" s="215"/>
    </row>
    <row r="74" spans="1:19" ht="18.75" x14ac:dyDescent="0.2">
      <c r="A74" s="213"/>
      <c r="B74" s="213"/>
      <c r="C74" s="213"/>
      <c r="D74" s="213"/>
      <c r="E74" s="213"/>
      <c r="F74" s="213"/>
      <c r="G74" s="190" t="s">
        <v>4</v>
      </c>
      <c r="H74" s="190" t="s">
        <v>5</v>
      </c>
      <c r="I74" s="190" t="s">
        <v>6</v>
      </c>
      <c r="J74" s="190" t="s">
        <v>7</v>
      </c>
      <c r="K74" s="190" t="s">
        <v>8</v>
      </c>
      <c r="L74" s="190" t="s">
        <v>9</v>
      </c>
      <c r="M74" s="190" t="s">
        <v>10</v>
      </c>
      <c r="N74" s="190" t="s">
        <v>11</v>
      </c>
      <c r="O74" s="190" t="s">
        <v>12</v>
      </c>
      <c r="P74" s="190" t="s">
        <v>13</v>
      </c>
      <c r="Q74" s="190" t="s">
        <v>14</v>
      </c>
      <c r="R74" s="190" t="s">
        <v>15</v>
      </c>
      <c r="S74" s="215"/>
    </row>
    <row r="75" spans="1:19" ht="37.5" x14ac:dyDescent="0.3">
      <c r="A75" s="185">
        <v>1</v>
      </c>
      <c r="B75" s="200" t="s">
        <v>276</v>
      </c>
      <c r="C75" s="192" t="s">
        <v>278</v>
      </c>
      <c r="D75" s="193">
        <v>70000</v>
      </c>
      <c r="E75" s="198" t="s">
        <v>259</v>
      </c>
      <c r="F75" s="194" t="s">
        <v>32</v>
      </c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95"/>
    </row>
    <row r="76" spans="1:19" ht="18.75" x14ac:dyDescent="0.2">
      <c r="A76" s="196"/>
      <c r="B76" s="210" t="s">
        <v>256</v>
      </c>
      <c r="C76" s="210"/>
      <c r="D76" s="197">
        <f>SUM(D75:D75)</f>
        <v>70000</v>
      </c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</row>
    <row r="79" spans="1:19" ht="18.75" x14ac:dyDescent="0.3">
      <c r="A79" s="188" t="s">
        <v>279</v>
      </c>
      <c r="B79" s="181"/>
      <c r="C79" s="181" t="s">
        <v>280</v>
      </c>
      <c r="D79" s="181"/>
      <c r="E79" s="179"/>
      <c r="F79" s="182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83"/>
    </row>
    <row r="80" spans="1:19" ht="18.75" x14ac:dyDescent="0.3">
      <c r="A80" s="189" t="s">
        <v>281</v>
      </c>
      <c r="B80" s="187" t="s">
        <v>247</v>
      </c>
      <c r="C80" s="187" t="s">
        <v>272</v>
      </c>
      <c r="D80" s="177"/>
      <c r="E80" s="179"/>
      <c r="F80" s="182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84"/>
    </row>
    <row r="81" spans="1:19" ht="18.75" x14ac:dyDescent="0.2">
      <c r="A81" s="213" t="s">
        <v>1</v>
      </c>
      <c r="B81" s="213" t="s">
        <v>249</v>
      </c>
      <c r="C81" s="213" t="s">
        <v>250</v>
      </c>
      <c r="D81" s="213" t="s">
        <v>251</v>
      </c>
      <c r="E81" s="213" t="s">
        <v>41</v>
      </c>
      <c r="F81" s="213" t="s">
        <v>252</v>
      </c>
      <c r="G81" s="214" t="s">
        <v>253</v>
      </c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5" t="s">
        <v>254</v>
      </c>
    </row>
    <row r="82" spans="1:19" ht="18.75" x14ac:dyDescent="0.2">
      <c r="A82" s="213"/>
      <c r="B82" s="213"/>
      <c r="C82" s="213"/>
      <c r="D82" s="213"/>
      <c r="E82" s="213"/>
      <c r="F82" s="213"/>
      <c r="G82" s="214" t="s">
        <v>126</v>
      </c>
      <c r="H82" s="214"/>
      <c r="I82" s="214"/>
      <c r="J82" s="214" t="s">
        <v>255</v>
      </c>
      <c r="K82" s="214"/>
      <c r="L82" s="214"/>
      <c r="M82" s="214"/>
      <c r="N82" s="214"/>
      <c r="O82" s="214"/>
      <c r="P82" s="214"/>
      <c r="Q82" s="214"/>
      <c r="R82" s="214"/>
      <c r="S82" s="215"/>
    </row>
    <row r="83" spans="1:19" ht="18.75" x14ac:dyDescent="0.2">
      <c r="A83" s="213"/>
      <c r="B83" s="213"/>
      <c r="C83" s="213"/>
      <c r="D83" s="213"/>
      <c r="E83" s="213"/>
      <c r="F83" s="213"/>
      <c r="G83" s="190" t="s">
        <v>4</v>
      </c>
      <c r="H83" s="190" t="s">
        <v>5</v>
      </c>
      <c r="I83" s="190" t="s">
        <v>6</v>
      </c>
      <c r="J83" s="190" t="s">
        <v>7</v>
      </c>
      <c r="K83" s="190" t="s">
        <v>8</v>
      </c>
      <c r="L83" s="190" t="s">
        <v>9</v>
      </c>
      <c r="M83" s="190" t="s">
        <v>10</v>
      </c>
      <c r="N83" s="190" t="s">
        <v>11</v>
      </c>
      <c r="O83" s="190" t="s">
        <v>12</v>
      </c>
      <c r="P83" s="190" t="s">
        <v>13</v>
      </c>
      <c r="Q83" s="190" t="s">
        <v>14</v>
      </c>
      <c r="R83" s="190" t="s">
        <v>15</v>
      </c>
      <c r="S83" s="215"/>
    </row>
    <row r="84" spans="1:19" ht="56.25" x14ac:dyDescent="0.3">
      <c r="A84" s="185">
        <v>1</v>
      </c>
      <c r="B84" s="191" t="s">
        <v>280</v>
      </c>
      <c r="C84" s="192" t="s">
        <v>282</v>
      </c>
      <c r="D84" s="193">
        <v>369600</v>
      </c>
      <c r="E84" s="198" t="s">
        <v>259</v>
      </c>
      <c r="F84" s="194" t="s">
        <v>32</v>
      </c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95"/>
    </row>
    <row r="85" spans="1:19" ht="18.75" x14ac:dyDescent="0.2">
      <c r="A85" s="196"/>
      <c r="B85" s="210" t="s">
        <v>256</v>
      </c>
      <c r="C85" s="210"/>
      <c r="D85" s="197">
        <f>SUM(D84:D84)</f>
        <v>369600</v>
      </c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</row>
    <row r="90" spans="1:19" ht="20.25" x14ac:dyDescent="0.3">
      <c r="A90" s="199" t="s">
        <v>240</v>
      </c>
      <c r="B90" s="199"/>
      <c r="C90" s="199"/>
      <c r="D90" s="177"/>
      <c r="E90" s="178"/>
      <c r="F90" s="179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216" t="s">
        <v>241</v>
      </c>
      <c r="S90" s="217"/>
    </row>
    <row r="91" spans="1:19" ht="20.25" x14ac:dyDescent="0.3">
      <c r="A91" s="212" t="s">
        <v>242</v>
      </c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</row>
    <row r="92" spans="1:19" ht="20.25" x14ac:dyDescent="0.3">
      <c r="A92" s="212" t="s">
        <v>243</v>
      </c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</row>
    <row r="93" spans="1:19" ht="20.25" x14ac:dyDescent="0.3">
      <c r="A93" s="212" t="s">
        <v>244</v>
      </c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</row>
    <row r="94" spans="1:19" ht="18.75" x14ac:dyDescent="0.3">
      <c r="A94" s="188" t="s">
        <v>287</v>
      </c>
      <c r="B94" s="181"/>
      <c r="C94" s="181" t="s">
        <v>283</v>
      </c>
      <c r="D94" s="181"/>
      <c r="E94" s="179"/>
      <c r="F94" s="182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83"/>
    </row>
    <row r="95" spans="1:19" ht="18.75" x14ac:dyDescent="0.3">
      <c r="A95" s="189" t="s">
        <v>288</v>
      </c>
      <c r="B95" s="187" t="s">
        <v>247</v>
      </c>
      <c r="C95" s="187" t="s">
        <v>272</v>
      </c>
      <c r="D95" s="177"/>
      <c r="E95" s="179"/>
      <c r="F95" s="182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84"/>
    </row>
    <row r="96" spans="1:19" ht="18.75" x14ac:dyDescent="0.2">
      <c r="A96" s="213" t="s">
        <v>1</v>
      </c>
      <c r="B96" s="213" t="s">
        <v>249</v>
      </c>
      <c r="C96" s="213" t="s">
        <v>250</v>
      </c>
      <c r="D96" s="213" t="s">
        <v>251</v>
      </c>
      <c r="E96" s="213" t="s">
        <v>41</v>
      </c>
      <c r="F96" s="213" t="s">
        <v>252</v>
      </c>
      <c r="G96" s="214" t="s">
        <v>253</v>
      </c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5" t="s">
        <v>254</v>
      </c>
    </row>
    <row r="97" spans="1:19" ht="18.75" x14ac:dyDescent="0.2">
      <c r="A97" s="213"/>
      <c r="B97" s="213"/>
      <c r="C97" s="213"/>
      <c r="D97" s="213"/>
      <c r="E97" s="213"/>
      <c r="F97" s="213"/>
      <c r="G97" s="214" t="s">
        <v>126</v>
      </c>
      <c r="H97" s="214"/>
      <c r="I97" s="214"/>
      <c r="J97" s="214" t="s">
        <v>255</v>
      </c>
      <c r="K97" s="214"/>
      <c r="L97" s="214"/>
      <c r="M97" s="214"/>
      <c r="N97" s="214"/>
      <c r="O97" s="214"/>
      <c r="P97" s="214"/>
      <c r="Q97" s="214"/>
      <c r="R97" s="214"/>
      <c r="S97" s="215"/>
    </row>
    <row r="98" spans="1:19" ht="18.75" x14ac:dyDescent="0.2">
      <c r="A98" s="213"/>
      <c r="B98" s="213"/>
      <c r="C98" s="213"/>
      <c r="D98" s="213"/>
      <c r="E98" s="213"/>
      <c r="F98" s="213"/>
      <c r="G98" s="190" t="s">
        <v>4</v>
      </c>
      <c r="H98" s="190" t="s">
        <v>5</v>
      </c>
      <c r="I98" s="190" t="s">
        <v>6</v>
      </c>
      <c r="J98" s="190" t="s">
        <v>7</v>
      </c>
      <c r="K98" s="190" t="s">
        <v>8</v>
      </c>
      <c r="L98" s="190" t="s">
        <v>9</v>
      </c>
      <c r="M98" s="190" t="s">
        <v>10</v>
      </c>
      <c r="N98" s="190" t="s">
        <v>11</v>
      </c>
      <c r="O98" s="190" t="s">
        <v>12</v>
      </c>
      <c r="P98" s="190" t="s">
        <v>13</v>
      </c>
      <c r="Q98" s="190" t="s">
        <v>14</v>
      </c>
      <c r="R98" s="190" t="s">
        <v>15</v>
      </c>
      <c r="S98" s="215"/>
    </row>
    <row r="99" spans="1:19" ht="75" x14ac:dyDescent="0.3">
      <c r="A99" s="185">
        <v>1</v>
      </c>
      <c r="B99" s="200" t="s">
        <v>283</v>
      </c>
      <c r="C99" s="192" t="s">
        <v>284</v>
      </c>
      <c r="D99" s="193">
        <v>6900</v>
      </c>
      <c r="E99" s="198" t="s">
        <v>259</v>
      </c>
      <c r="F99" s="194" t="s">
        <v>32</v>
      </c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95"/>
    </row>
    <row r="100" spans="1:19" ht="18.75" x14ac:dyDescent="0.2">
      <c r="A100" s="196"/>
      <c r="B100" s="210" t="s">
        <v>256</v>
      </c>
      <c r="C100" s="210"/>
      <c r="D100" s="197">
        <f>SUM(D99:D99)</f>
        <v>6900</v>
      </c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</row>
  </sheetData>
  <mergeCells count="128">
    <mergeCell ref="R1:S1"/>
    <mergeCell ref="A2:S2"/>
    <mergeCell ref="A3:S3"/>
    <mergeCell ref="A4:S4"/>
    <mergeCell ref="A7:A9"/>
    <mergeCell ref="B7:B9"/>
    <mergeCell ref="C7:C9"/>
    <mergeCell ref="D7:D9"/>
    <mergeCell ref="E7:E9"/>
    <mergeCell ref="F7:F9"/>
    <mergeCell ref="G7:R7"/>
    <mergeCell ref="S7:S9"/>
    <mergeCell ref="G8:I8"/>
    <mergeCell ref="J8:R8"/>
    <mergeCell ref="E29:E31"/>
    <mergeCell ref="F29:F31"/>
    <mergeCell ref="G29:R29"/>
    <mergeCell ref="S29:S31"/>
    <mergeCell ref="G30:I30"/>
    <mergeCell ref="J30:R30"/>
    <mergeCell ref="B11:C11"/>
    <mergeCell ref="E11:S11"/>
    <mergeCell ref="R23:S23"/>
    <mergeCell ref="A24:S24"/>
    <mergeCell ref="A25:S25"/>
    <mergeCell ref="A36:A38"/>
    <mergeCell ref="B36:B38"/>
    <mergeCell ref="C36:C38"/>
    <mergeCell ref="D36:D38"/>
    <mergeCell ref="E36:E38"/>
    <mergeCell ref="B33:C33"/>
    <mergeCell ref="E33:S33"/>
    <mergeCell ref="A15:A17"/>
    <mergeCell ref="B15:B17"/>
    <mergeCell ref="C15:C17"/>
    <mergeCell ref="D15:D17"/>
    <mergeCell ref="E15:E17"/>
    <mergeCell ref="F15:F17"/>
    <mergeCell ref="G15:R15"/>
    <mergeCell ref="S15:S17"/>
    <mergeCell ref="G16:I16"/>
    <mergeCell ref="J16:R16"/>
    <mergeCell ref="B19:C19"/>
    <mergeCell ref="E19:S19"/>
    <mergeCell ref="A26:S26"/>
    <mergeCell ref="A29:A31"/>
    <mergeCell ref="B29:B31"/>
    <mergeCell ref="C29:C31"/>
    <mergeCell ref="D29:D31"/>
    <mergeCell ref="G49:R49"/>
    <mergeCell ref="S49:S51"/>
    <mergeCell ref="G50:I50"/>
    <mergeCell ref="J50:R50"/>
    <mergeCell ref="B40:C40"/>
    <mergeCell ref="E40:S40"/>
    <mergeCell ref="F36:F38"/>
    <mergeCell ref="G36:R36"/>
    <mergeCell ref="S36:S38"/>
    <mergeCell ref="G37:I37"/>
    <mergeCell ref="J37:R37"/>
    <mergeCell ref="B61:C61"/>
    <mergeCell ref="E61:S61"/>
    <mergeCell ref="R43:S43"/>
    <mergeCell ref="A44:S44"/>
    <mergeCell ref="A45:S45"/>
    <mergeCell ref="A46:S46"/>
    <mergeCell ref="B53:C53"/>
    <mergeCell ref="E53:S53"/>
    <mergeCell ref="A57:A59"/>
    <mergeCell ref="B57:B59"/>
    <mergeCell ref="C57:C59"/>
    <mergeCell ref="D57:D59"/>
    <mergeCell ref="E57:E59"/>
    <mergeCell ref="F57:F59"/>
    <mergeCell ref="G57:R57"/>
    <mergeCell ref="S57:S59"/>
    <mergeCell ref="G58:I58"/>
    <mergeCell ref="J58:R58"/>
    <mergeCell ref="A49:A51"/>
    <mergeCell ref="B49:B51"/>
    <mergeCell ref="C49:C51"/>
    <mergeCell ref="D49:D51"/>
    <mergeCell ref="E49:E51"/>
    <mergeCell ref="F49:F51"/>
    <mergeCell ref="R66:S66"/>
    <mergeCell ref="A67:S67"/>
    <mergeCell ref="A68:S68"/>
    <mergeCell ref="A69:S69"/>
    <mergeCell ref="A72:A74"/>
    <mergeCell ref="B72:B74"/>
    <mergeCell ref="C72:C74"/>
    <mergeCell ref="D72:D74"/>
    <mergeCell ref="E72:E74"/>
    <mergeCell ref="F72:F74"/>
    <mergeCell ref="G72:R72"/>
    <mergeCell ref="S72:S74"/>
    <mergeCell ref="G73:I73"/>
    <mergeCell ref="J73:R73"/>
    <mergeCell ref="B85:C85"/>
    <mergeCell ref="E85:S85"/>
    <mergeCell ref="R90:S90"/>
    <mergeCell ref="A91:S91"/>
    <mergeCell ref="A92:S92"/>
    <mergeCell ref="B76:C76"/>
    <mergeCell ref="E76:S76"/>
    <mergeCell ref="A81:A83"/>
    <mergeCell ref="B81:B83"/>
    <mergeCell ref="C81:C83"/>
    <mergeCell ref="D81:D83"/>
    <mergeCell ref="E81:E83"/>
    <mergeCell ref="F81:F83"/>
    <mergeCell ref="G81:R81"/>
    <mergeCell ref="S81:S83"/>
    <mergeCell ref="G82:I82"/>
    <mergeCell ref="J82:R82"/>
    <mergeCell ref="B100:C100"/>
    <mergeCell ref="E100:S100"/>
    <mergeCell ref="A93:S93"/>
    <mergeCell ref="A96:A98"/>
    <mergeCell ref="B96:B98"/>
    <mergeCell ref="C96:C98"/>
    <mergeCell ref="D96:D98"/>
    <mergeCell ref="E96:E98"/>
    <mergeCell ref="F96:F98"/>
    <mergeCell ref="G96:R96"/>
    <mergeCell ref="S96:S98"/>
    <mergeCell ref="G97:I97"/>
    <mergeCell ref="J97:R97"/>
  </mergeCells>
  <pageMargins left="0.70866141732283472" right="0.5500000000000000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ด้านเศรษฐกิจ</vt:lpstr>
      <vt:lpstr>ด้านคุณภาพชีวิต</vt:lpstr>
      <vt:lpstr>ด้านสิ่งแวดล้อม</vt:lpstr>
      <vt:lpstr>ด้านโครงสร้างพื้นฐาน</vt:lpstr>
      <vt:lpstr>ด้านการศึกษา</vt:lpstr>
      <vt:lpstr>ด้านประเพณีวัฒนธรรม</vt:lpstr>
      <vt:lpstr>ด้านบริหารราชการส่วนท้องถิ่น</vt:lpstr>
      <vt:lpstr>ด้านการท่องเที่ยว</vt:lpstr>
      <vt:lpstr>ครุภัณฑ์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2018-10-26T04:23:06Z</cp:lastPrinted>
  <dcterms:created xsi:type="dcterms:W3CDTF">2013-11-06T04:09:40Z</dcterms:created>
  <dcterms:modified xsi:type="dcterms:W3CDTF">2018-10-26T05:53:30Z</dcterms:modified>
</cp:coreProperties>
</file>